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mmittees of the board" sheetId="1" r:id="rId1"/>
    <sheet name="committees of the board-1" sheetId="2" r:id="rId2"/>
    <sheet name="director compensation" sheetId="3" r:id="rId3"/>
    <sheet name="beneficial ownership of di" sheetId="4" r:id="rId4"/>
    <sheet name="beneficial ownership of di-1" sheetId="5" r:id="rId5"/>
    <sheet name="2023 executive compensatio" sheetId="6" r:id="rId6"/>
    <sheet name="target bonus opportunities" sheetId="7" r:id="rId7"/>
    <sheet name="1" sheetId="8" r:id="rId8"/>
    <sheet name="1-1" sheetId="9" r:id="rId9"/>
    <sheet name="final payouts under the 20" sheetId="10" r:id="rId10"/>
    <sheet name="final payouts under the 20-1" sheetId="11" r:id="rId11"/>
    <sheet name="payout of 2021 psus" sheetId="12" r:id="rId12"/>
    <sheet name="payout of 2021 psus-1" sheetId="13" r:id="rId13"/>
    <sheet name="summary compensation" sheetId="14" r:id="rId14"/>
    <sheet name="No Title" sheetId="15" r:id="rId15"/>
    <sheet name="grants of planbased awards" sheetId="16" r:id="rId16"/>
    <sheet name="outstanding equity awards" sheetId="17" r:id="rId17"/>
    <sheet name="outstanding equity awards -1" sheetId="18" r:id="rId18"/>
    <sheet name="option exercises and stock" sheetId="19" r:id="rId19"/>
    <sheet name="option exercises and stock-1" sheetId="20" r:id="rId20"/>
    <sheet name="pay versus performance table" sheetId="21" r:id="rId21"/>
    <sheet name="pay versus performance table-1" sheetId="22" r:id="rId22"/>
    <sheet name="pay versus performance table-2" sheetId="23" r:id="rId23"/>
    <sheet name="equity compensation plan i" sheetId="24" r:id="rId24"/>
    <sheet name="our company is committed t" sheetId="25" r:id="rId25"/>
    <sheet name="audit fees" sheetId="26" r:id="rId26"/>
  </sheets>
  <definedNames/>
  <calcPr fullCalcOnLoad="1"/>
</workbook>
</file>

<file path=xl/sharedStrings.xml><?xml version="1.0" encoding="utf-8"?>
<sst xmlns="http://schemas.openxmlformats.org/spreadsheetml/2006/main" count="629" uniqueCount="330">
  <si>
    <t>Committees of the Board</t>
  </si>
  <si>
    <t>Name</t>
  </si>
  <si>
    <t>Director 
 Since</t>
  </si>
  <si>
    <t>Board of 
 Directors</t>
  </si>
  <si>
    <t>Class</t>
  </si>
  <si>
    <t>Expiration of 
 Term and Annual 
 Meeting of 
 Shareholders</t>
  </si>
  <si>
    <t>Audit 
 Committee</t>
  </si>
  <si>
    <t>Talent and 
 Compensation 
 Committee</t>
  </si>
  <si>
    <t>Nominating 
 and 
 Corporate 
 Governance 
 Committee</t>
  </si>
  <si>
    <t>Finance and 
 Strategy 
 Committee</t>
  </si>
  <si>
    <t>Science and 
 Technology 
 Committee</t>
  </si>
  <si>
    <t>Mary Anne Heino</t>
  </si>
  <si>
    <t>Aug. 2015</t>
  </si>
  <si>
    <t>Chair</t>
  </si>
  <si>
    <t>I</t>
  </si>
  <si>
    <t>Member</t>
  </si>
  <si>
    <t>Brian Markison</t>
  </si>
  <si>
    <t>Sep. 2012</t>
  </si>
  <si>
    <t>III</t>
  </si>
  <si>
    <t>Minnie Baylor-Henry</t>
  </si>
  <si>
    <t>Mar. 2022</t>
  </si>
  <si>
    <t>II</t>
  </si>
  <si>
    <t>Gérard Ber</t>
  </si>
  <si>
    <t>June 2020</t>
  </si>
  <si>
    <t>Samuel Leno</t>
  </si>
  <si>
    <t>May 2012</t>
  </si>
  <si>
    <t>Chairperson</t>
  </si>
  <si>
    <t>Heinz Mäusli</t>
  </si>
  <si>
    <t>Julie McHugh</t>
  </si>
  <si>
    <t>Jan. 2017</t>
  </si>
  <si>
    <t>Gary J. Pruden</t>
  </si>
  <si>
    <t>Feb. 2018</t>
  </si>
  <si>
    <t>Dr. James H. Thrall</t>
  </si>
  <si>
    <t>Feb. 2019</t>
  </si>
  <si>
    <t>Board / Committee</t>
  </si>
  <si>
    <t>Chair/Lead 
 Independent 
 Director (1)</t>
  </si>
  <si>
    <t>Grant Date    Fair Value of    Annual Equity    Grant (2)</t>
  </si>
  <si>
    <t>Board of Directors</t>
  </si>
  <si>
    <t>$117,500/$95,000</t>
  </si>
  <si>
    <t>Audit Committee (3)</t>
  </si>
  <si>
    <t>—</t>
  </si>
  <si>
    <t>Talent and Compensation Committee (4)</t>
  </si>
  <si>
    <t>Nominating and Corporate Governance Committee (5)</t>
  </si>
  <si>
    <t>Finance and Strategy Committee (5)</t>
  </si>
  <si>
    <t>Science and Technology Committee (5)</t>
  </si>
  <si>
    <t>Director Compensation</t>
  </si>
  <si>
    <t>Name (1)</t>
  </si>
  <si>
    <t>Fees Earned or   Paid in Cash</t>
  </si>
  <si>
    <t>Stock   Awards (2)</t>
  </si>
  <si>
    <t>Option 
 Awards (3)</t>
  </si>
  <si>
    <t>Total</t>
  </si>
  <si>
    <t>Brian Markison (4)</t>
  </si>
  <si>
    <t>Minnie Baylor-Henry  (5)</t>
  </si>
  <si>
    <t>Gérard Ber (6)</t>
  </si>
  <si>
    <t>Samuel Leno (7)</t>
  </si>
  <si>
    <t>Heinz Mäusli (8)</t>
  </si>
  <si>
    <t>Julie McHugh (9)</t>
  </si>
  <si>
    <t>Gary Pruden (10)</t>
  </si>
  <si>
    <t>Dr. James Thrall (11)</t>
  </si>
  <si>
    <t>Beneficial Ownership of Directors and Executive Officers</t>
  </si>
  <si>
    <t>Name of Beneficial Owner</t>
  </si>
  <si>
    <t>Number of Shares 
 of Common Stock 
 Beneficially Owned</t>
  </si>
  <si>
    <t>Percentage     Ownership</t>
  </si>
  <si>
    <t>Directors and Named Executive Officers</t>
  </si>
  <si>
    <t>Mary Anne Heino (1)</t>
  </si>
  <si>
    <t>1.1%</t>
  </si>
  <si>
    <t>Brian Markison (2)</t>
  </si>
  <si>
    <t>*</t>
  </si>
  <si>
    <t>Minnie Baylor-Henry (3)</t>
  </si>
  <si>
    <t>Gérard Ber (4)</t>
  </si>
  <si>
    <t>Samuel Leno (5)</t>
  </si>
  <si>
    <t>Heinz Mäusli (6)</t>
  </si>
  <si>
    <t>Julie McHugh (7)</t>
  </si>
  <si>
    <t>Gary Pruden (8)</t>
  </si>
  <si>
    <t>Dr. James Thrall (9)</t>
  </si>
  <si>
    <t>Robert J. Marshall Jr. (10)</t>
  </si>
  <si>
    <t>Paul Blanchfield (11)</t>
  </si>
  <si>
    <t>Daniel M. Niedzwiecki (12)</t>
  </si>
  <si>
    <t>Jean-Claude Provost, M.D.  (13)</t>
  </si>
  <si>
    <t>All Directors and Executive Officers as a Group (15 persons) (14)</t>
  </si>
  <si>
    <t>2.1%</t>
  </si>
  <si>
    <t>5% Shareholders</t>
  </si>
  <si>
    <t>BlackRock, Inc. (15)</t>
  </si>
  <si>
    <t>12.5%</t>
  </si>
  <si>
    <t>The Vanguard Group, Inc. (16)</t>
  </si>
  <si>
    <t>10.2%</t>
  </si>
  <si>
    <t>Janus Henderson Group PLC (17)</t>
  </si>
  <si>
    <t>5.8%</t>
  </si>
  <si>
    <t>Peer Group Statistics</t>
  </si>
  <si>
    <t>Revenue</t>
  </si>
  <si>
    <t>Market Capitalization</t>
  </si>
  <si>
    <t>75 th  Percentile</t>
  </si>
  <si>
    <t>$ 1,902M</t>
  </si>
  <si>
    <t>$10,671M</t>
  </si>
  <si>
    <t>50 th  Percentile</t>
  </si>
  <si>
    <t>$ 1,123M</t>
  </si>
  <si>
    <t>$ 7,398M</t>
  </si>
  <si>
    <t>25 th  Percentile</t>
  </si>
  <si>
    <t>$  723M</t>
  </si>
  <si>
    <t>$ 5,572M</t>
  </si>
  <si>
    <t>Lantheus Holdings, Inc.</t>
  </si>
  <si>
    <t>$1,027M</t>
  </si>
  <si>
    <t>$   6,322M</t>
  </si>
  <si>
    <t>2023 EXECUTIVE COMPENSATION PROGRAM IN DETAIL</t>
  </si>
  <si>
    <t>NEO</t>
  </si>
  <si>
    <t>Base Salary at   December 31, 2022</t>
  </si>
  <si>
    <t>Base Salary at   December 31, 2023</t>
  </si>
  <si>
    <t>% Change</t>
  </si>
  <si>
    <t>5.5%</t>
  </si>
  <si>
    <t>Robert J. Marshall, Jr. (2)</t>
  </si>
  <si>
    <t>28.1%</t>
  </si>
  <si>
    <t>Paul M. Blanchfield  (3)</t>
  </si>
  <si>
    <t>28.0%</t>
  </si>
  <si>
    <t>Daniel M. Niedzwiecki (4)</t>
  </si>
  <si>
    <t>Jean-Claude Provost, MD (5)</t>
  </si>
  <si>
    <t>N/A</t>
  </si>
  <si>
    <t>Target Bonus Opportunities</t>
  </si>
  <si>
    <t>Target Bonus (% Salary)</t>
  </si>
  <si>
    <t>Target Bonus</t>
  </si>
  <si>
    <t>100%</t>
  </si>
  <si>
    <t>Robert J. Marshall, Jr. (1)</t>
  </si>
  <si>
    <t>75%</t>
  </si>
  <si>
    <t>Paul M. Blanchfield</t>
  </si>
  <si>
    <t>60%</t>
  </si>
  <si>
    <t>Daniel M. Niedzwiecki</t>
  </si>
  <si>
    <t>50%</t>
  </si>
  <si>
    <t>Jean-Claude Provost, MD</t>
  </si>
  <si>
    <t>(1)</t>
  </si>
  <si>
    <t>Performance Metric</t>
  </si>
  <si>
    <t>Weighting</t>
  </si>
  <si>
    <t>Threshold 
 Performance 
 (50% Payout)</t>
  </si>
  <si>
    <t>Target 
 Performance 
 (100% Payout)</t>
  </si>
  <si>
    <t>Maximum 
 Performance 
 (150% Payout)</t>
  </si>
  <si>
    <t>Net Revenue (2)</t>
  </si>
  <si>
    <t>40%</t>
  </si>
  <si>
    <t>$1,083M</t>
  </si>
  <si>
    <t>$1,203M</t>
  </si>
  <si>
    <t>$1,324M</t>
  </si>
  <si>
    <t>Bonus EPS (3)</t>
  </si>
  <si>
    <t>30%</t>
  </si>
  <si>
    <t>Target 
 Performance</t>
  </si>
  <si>
    <t>Actual 
 Performance</t>
  </si>
  <si>
    <t>Payout as % of 
 Target</t>
  </si>
  <si>
    <t>Weighted 
 Payout %</t>
  </si>
  <si>
    <t>Net Revenue</t>
  </si>
  <si>
    <t>$1,280M</t>
  </si>
  <si>
    <t>106%</t>
  </si>
  <si>
    <t>53%</t>
  </si>
  <si>
    <t>Bonus EPS</t>
  </si>
  <si>
    <t>122%</t>
  </si>
  <si>
    <t>45%</t>
  </si>
  <si>
    <t>Strategic Component</t>
  </si>
  <si>
    <t>120%</t>
  </si>
  <si>
    <t>36%</t>
  </si>
  <si>
    <t>Corporate Performance Factor:</t>
  </si>
  <si>
    <t>134%</t>
  </si>
  <si>
    <t>Final Payouts under the 2023 Executive Bonus Plan</t>
  </si>
  <si>
    <t>Base   Salary at 
 December 31, 
 2023</t>
  </si>
  <si>
    <t>Target 
 Bonus %</t>
  </si>
  <si>
    <t>Corporate 
 Performance 
 Factor</t>
  </si>
  <si>
    <t>Individual 
 Performance 
 Factor</t>
  </si>
  <si>
    <t>Resulting 
 Payout</t>
  </si>
  <si>
    <t>x</t>
  </si>
  <si>
    <t>125%</t>
  </si>
  <si>
    <t>Robert J. Marshall, Jr.</t>
  </si>
  <si>
    <t>110%</t>
  </si>
  <si>
    <t>105%</t>
  </si>
  <si>
    <t>Target PSU Value (1)   (50% Weight)</t>
  </si>
  <si>
    <t>Target RSU Value   (25% Weight)</t>
  </si>
  <si>
    <t>Target Stock   Option Value   (25% Weight)</t>
  </si>
  <si>
    <t>2023 Approved   Target Total LTI   Value</t>
  </si>
  <si>
    <t>Paul M. Blanchfield (3)</t>
  </si>
  <si>
    <t>Payout of 2021 PSUs</t>
  </si>
  <si>
    <t>Company’s rTSR Performance</t>
  </si>
  <si>
    <t>Peer Group TSR</t>
  </si>
  <si>
    <t>Payout as a Percentage of Target</t>
  </si>
  <si>
    <t>6.1%</t>
  </si>
  <si>
    <t>200%</t>
  </si>
  <si>
    <t>-32.4%</t>
  </si>
  <si>
    <t>-65.7%</t>
  </si>
  <si>
    <t>Lantheus (98 th  Percentile)</t>
  </si>
  <si>
    <t>308.9%</t>
  </si>
  <si>
    <t>Target PSUs Awarded</t>
  </si>
  <si>
    <t>Resulting Share Payout</t>
  </si>
  <si>
    <t>Robert J. Marshall, Jr.</t>
  </si>
  <si>
    <t>Paul Blanchfield</t>
  </si>
  <si>
    <t>Summary Compensation</t>
  </si>
  <si>
    <t>Name 
 Position</t>
  </si>
  <si>
    <t>Year</t>
  </si>
  <si>
    <t>Salary 
 ($)</t>
  </si>
  <si>
    <t>Bonus (1)   ($)</t>
  </si>
  <si>
    <t>Stock 
 Awards (2) 
 ($)</t>
  </si>
  <si>
    <t>Option 
 Awards($) (3)</t>
  </si>
  <si>
    <t>Non-Equity 
 Incentive Plan 
 Compensation (4) 
 ($)</t>
  </si>
  <si>
    <t>All Other 
 Compensation (5) 
 ($)</t>
  </si>
  <si>
    <t>Total   ($)</t>
  </si>
  <si>
    <t>Chief Executive Officer</t>
  </si>
  <si>
    <t>Robert J. Marshall, Jr.</t>
  </si>
  <si>
    <t>Chief Financial Officer and Treasurer</t>
  </si>
  <si>
    <t>Paul M. Blanchfield (6)</t>
  </si>
  <si>
    <t>President</t>
  </si>
  <si>
    <t>Daniel M. Niedzwiecki (7 )   Chief Administrative Officer, General Counsel and Corporate Secretary</t>
  </si>
  <si>
    <t>Jean-Claude Provost, MD (8)   Chief Medical Officer</t>
  </si>
  <si>
    <t>Grant Date</t>
  </si>
  <si>
    <t># of Units 
 Granted</t>
  </si>
  <si>
    <t>Grant Date 
 Fair Value</t>
  </si>
  <si>
    <t>Maximum 
 Grant Date 
 Fair Value</t>
  </si>
  <si>
    <t>PSUs</t>
  </si>
  <si>
    <t>3/2/2023</t>
  </si>
  <si>
    <t>3/3/2022</t>
  </si>
  <si>
    <t>3/4/2021</t>
  </si>
  <si>
    <t>4/17/2023</t>
  </si>
  <si>
    <t>Grants of Plan-Based Awards for Fiscal 2023</t>
  </si>
  <si>
    <t>Grant 
 Date</t>
  </si>
  <si>
    <t>Estimated Future Payouts 
 Under 
 Non-Equity  Incentive Plan 
 Awards (1)</t>
  </si>
  <si>
    <t>Estimated Future Payouts 
 Under 
 Equity Incentive Plan   Awards (2)</t>
  </si>
  <si>
    <t>All Other 
 Stock Awards: 
 # of Units (3)</t>
  </si>
  <si>
    <t>All Other 
 Option 
 Awards: # 
 Securities 
 Underlying 
 Options (4)</t>
  </si>
  <si>
    <t>Exercise 
 Price of 
 Options 
 ($) (5)</t>
  </si>
  <si>
    <t>Grant Date    Fair Value of    Stock and    Option    Awards    ($) (6)</t>
  </si>
  <si>
    <t>Threshold 
 ($)</t>
  </si>
  <si>
    <t>Target 
 ($)</t>
  </si>
  <si>
    <t>Maximum 
 ($)</t>
  </si>
  <si>
    <t>Threshold 
 (#)</t>
  </si>
  <si>
    <t>Target 
 (#)</t>
  </si>
  <si>
    <t>Maximum 
 (#)</t>
  </si>
  <si>
    <t>Mary Anne Heino</t>
  </si>
  <si>
    <t>8/29/2023</t>
  </si>
  <si>
    <t>Daniel M. Niedzwiecki</t>
  </si>
  <si>
    <t>Outstanding Equity Awards at December 31, 2023</t>
  </si>
  <si>
    <t>Option Awards</t>
  </si>
  <si>
    <t>Stock Awards</t>
  </si>
  <si>
    <t>NEO   Award Type</t>
  </si>
  <si>
    <t>Number of 
 Securities 
 Underlying 
 Unexercised 
 Options   (#) 
 Exercisable</t>
  </si>
  <si>
    <t>Number of 
 Securities 
 Underlying 
 Unexercised 
 Options   (#) 
 Unexercisable</t>
  </si>
  <si>
    <t>Option 
 Exercise 
 Price</t>
  </si>
  <si>
    <t>Option 
 Expiration 
 Date</t>
  </si>
  <si>
    <t>Number of 
 Shares or 
 Units of 
 Stock that 
 Have Not 
 Vested   (#)</t>
  </si>
  <si>
    <t>Market 
 Value of 
 Shares or 
 Units of 
 Stock that 
 Have Not 
 Vested   ($) (1)</t>
  </si>
  <si>
    <t>Equity 
 Incentive 
 Plan 
 Awards: 
 Number of 
 Unearned 
 Shares, 
 Units or 
 Other 
 Rights that 
 Have Not 
 Vested   (#)</t>
  </si>
  <si>
    <t>Equity 
 Incentive 
 Plan 
 Awards: 
 Market or 
 Payout 
 Value of 
 Unearned 
 Shares, 
 Units or 
 Other 
 Rights that 
 Have Not 
 Vested   ($) (1)</t>
  </si>
  <si>
    <t>Options (2)</t>
  </si>
  <si>
    <t>3/2/2033</t>
  </si>
  <si>
    <t>3/3/2032</t>
  </si>
  <si>
    <t>RSUs (3)</t>
  </si>
  <si>
    <t>PSUs (4)</t>
  </si>
  <si>
    <t>PSUs (5)</t>
  </si>
  <si>
    <t>PSUs (6)</t>
  </si>
  <si>
    <t>4/17/2033</t>
  </si>
  <si>
    <t>3/3/2033</t>
  </si>
  <si>
    <t>7/15/2032</t>
  </si>
  <si>
    <t>7/15/2022</t>
  </si>
  <si>
    <t>5/17/2021</t>
  </si>
  <si>
    <t>Option Exercises and Stock Vested for Fiscal 2023</t>
  </si>
  <si>
    <t>Stock Awards</t>
  </si>
  <si>
    <t>Number of 
 Shares 
 Acquired on 
 Exercise   (#)</t>
  </si>
  <si>
    <t>Value 
 Realized on 
 Exercise   ($) (1)</t>
  </si>
  <si>
    <t>Number of 
 Shares 
 Acquired 
 on Vesting   (#)</t>
  </si>
  <si>
    <t>Value 
 Realized on 
 Vesting   ($) (2)</t>
  </si>
  <si>
    <t>Payments for Termination 
 not in Connection with a 
 Change in Control</t>
  </si>
  <si>
    <t>Payments for Termination 
 in Connection with a 
 Change in Control</t>
  </si>
  <si>
    <t>Name   Position</t>
  </si>
  <si>
    <t>Cash 
 Severance ( 1)   ($)</t>
  </si>
  <si>
    <t>Total 
 Benefits (2)   ($)</t>
  </si>
  <si>
    <t>Total 
 Value   ($)</t>
  </si>
  <si>
    <t>Cash 
 Severance (1)   ($)</t>
  </si>
  <si>
    <t>Value of 
 Accelerated 
 Equity (3)   ($)</t>
  </si>
  <si>
    <t>Total Value   ($)</t>
  </si>
  <si>
    <t>Mary Anne Heino ( 4)</t>
  </si>
  <si>
    <t>Pay Versus Performance Table</t>
  </si>
  <si>
    <t>Value of Initial Fixed 
 $100 Investment 
 Based On:</t>
  </si>
  <si>
    <t>Year  (1)</t>
  </si>
  <si>
    <t>Summary 
 Compensation 
 Table Total for 
 PEO 
 $</t>
  </si>
  <si>
    <t>Compensation 
 Actually Paid 
 to PEO  (2) 
 $</t>
  </si>
  <si>
    <t>Average 
 Summary 
 Compensation 
 Table Total for 
 non-PEO 
 NEOs $</t>
  </si>
  <si>
    <t>Average 
 Compensation 
 Actually Paid 
 to  non-PEO 
 NEOs  (2) 
 $</t>
  </si>
  <si>
    <t>LNTH 
 Total 
 Shareholder 
 Return 
 $</t>
  </si>
  <si>
    <t>Peer Group 
 Total 
 Shareholder 
 Return  (3) 
 $</t>
  </si>
  <si>
    <t>Net Income 
 (in millions) 
 $</t>
  </si>
  <si>
    <t>Net  Revenue   (4)   (in millions)  $</t>
  </si>
  <si>
    <t>2023</t>
  </si>
  <si>
    <t>2022</t>
  </si>
  <si>
    <t>2021</t>
  </si>
  <si>
    <t>2020</t>
  </si>
  <si>
    <t>PEO 
 ($)</t>
  </si>
  <si>
    <t>Average 
 of 
 non-PEO 
 NEOs 
 ($)</t>
  </si>
  <si>
    <t>Summary Compensation Table Total</t>
  </si>
  <si>
    <t>Adjustments for Stock and Option Awards:  Subtraction: Value of “Stock Awards” and “Option Awards” reported in Summary Compensation Table</t>
  </si>
  <si>
    <t>Addition:  Year-end  fair value of equity awards granted during the covered fiscal year that were outstanding and unvested at the covered fiscal year end</t>
  </si>
  <si>
    <t>Addition (Subtraction): Year-over-year change in fair value at covered fiscal year end of equity awards granted in prior fiscal years that were outstanding and unvested at the covered fiscal year end</t>
  </si>
  <si>
    <t>Addition (Subtraction): Change as of the vesting date (from the end of the prior fiscal year) in fair value of equity awards granted in prior fiscal years that vested in the covered fiscal year</t>
  </si>
  <si>
    <t>(Subtraction): Fair value at end of prior year of awards granted in any prior fiscal year that fail to meet the applicable vesting conditions during the covered fiscal year</t>
  </si>
  <si>
    <t>Compensation Actually Paid (as calculated)</t>
  </si>
  <si>
    <t>Shares subject to outstanding awards</t>
  </si>
  <si>
    <t>Shares available for future grant under the 2015 Equity Incentive Plan</t>
  </si>
  <si>
    <t>Total “Overhang”  prior to  giving effect to approval of this proposal</t>
  </si>
  <si>
    <t>“Overhang” as a percentage of outstanding shares  prior to  giving effect to this proposal</t>
  </si>
  <si>
    <t>5.71%</t>
  </si>
  <si>
    <t>Shares to be added pursuant to this proposal to be available for future awards</t>
  </si>
  <si>
    <t>Total “Overhang”  after  giving effect to approval of this proposal</t>
  </si>
  <si>
    <t>“Overhang” as a percentage of outstanding shares  after  giving effect to approval of this proposal</t>
  </si>
  <si>
    <t>11.54%</t>
  </si>
  <si>
    <t>Equity Compensation Plan Information</t>
  </si>
  <si>
    <t>Plan Category</t>
  </si>
  <si>
    <t>Number of securities 
 to be issued upon 
 exercise of 
 outstanding options, 
 warrants and rights</t>
  </si>
  <si>
    <t>Weighted average 
 exercise price of 
 outstanding 
 options, warrants 
 and rights</t>
  </si>
  <si>
    <t>Number of securities 
 remaining available 
 for future issuance 
 under equity 
 compensation plans 
 (excluding securities 
 reflected in 
 column (a))</t>
  </si>
  <si>
    <t>(a) (1)</t>
  </si>
  <si>
    <t>(b) (2)</t>
  </si>
  <si>
    <t>(c)</t>
  </si>
  <si>
    <t>Equity compensation plans approved by security holders (3)(4)</t>
  </si>
  <si>
    <t>Equity compensation plans not approved by security holders</t>
  </si>
  <si>
    <t>Totals</t>
  </si>
  <si>
    <t>Our Company is Committed to the Effective Utilization of Shares</t>
  </si>
  <si>
    <t>Fiscal Year</t>
  </si>
  <si>
    <t># Shares 
 Granted</t>
  </si>
  <si>
    <t>Weighted Average 
 Shares 
 Outstanding at 
 Fiscal Year End</t>
  </si>
  <si>
    <t>Resulting   
 Burn   
 Rate</t>
  </si>
  <si>
    <t>1.87%</t>
  </si>
  <si>
    <t>1.86%</t>
  </si>
  <si>
    <t>2.06%</t>
  </si>
  <si>
    <t>Average</t>
  </si>
  <si>
    <t>1.93%</t>
  </si>
  <si>
    <t>Audit Fees</t>
  </si>
  <si>
    <t>Fees</t>
  </si>
  <si>
    <t>Year Ended December 31,</t>
  </si>
  <si>
    <t>Audit fees (1)</t>
  </si>
  <si>
    <t>Audit-related fees</t>
  </si>
  <si>
    <t>Tax fees (2)</t>
  </si>
  <si>
    <t>All other fees (3)</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</si>
</sst>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_(\$* #,##0.00_);_(\$* \(#,##0.00\);_(\$* \-??_);_(@_)"/>
    <numFmt numFmtId="168" formatCode="#,##0.00"/>
    <numFmt numFmtId="169" formatCode="\(#,##0.00_);[RED]\(#,##0.00\)"/>
    <numFmt numFmtId="170"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2" fillId="0" borderId="0" xfId="0" applyFont="1" applyAlignment="1">
      <alignment wrapText="1"/>
    </xf>
    <xf numFmtId="164" fontId="0" fillId="0" borderId="0" xfId="0" applyFont="1" applyAlignment="1">
      <alignment horizontal="center"/>
    </xf>
    <xf numFmtId="164" fontId="2" fillId="0" borderId="0" xfId="0" applyFont="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5" fontId="0" fillId="0" borderId="0" xfId="0" applyNumberFormat="1" applyAlignment="1">
      <alignment/>
    </xf>
    <xf numFmtId="165" fontId="0" fillId="0" borderId="0" xfId="0" applyNumberFormat="1" applyAlignment="1">
      <alignment horizontal="right"/>
    </xf>
    <xf numFmtId="164" fontId="0" fillId="0" borderId="0" xfId="0" applyFont="1" applyAlignment="1">
      <alignment horizontal="right"/>
    </xf>
    <xf numFmtId="164" fontId="2" fillId="0" borderId="0" xfId="0" applyFont="1" applyBorder="1" applyAlignment="1">
      <alignment wrapText="1"/>
    </xf>
    <xf numFmtId="166" fontId="0" fillId="0" borderId="0" xfId="0" applyNumberFormat="1" applyAlignment="1">
      <alignment horizontal="right"/>
    </xf>
    <xf numFmtId="164" fontId="2" fillId="0" borderId="0" xfId="0" applyFont="1" applyAlignment="1">
      <alignment horizontal="right"/>
    </xf>
    <xf numFmtId="167" fontId="0" fillId="0" borderId="0" xfId="0" applyNumberFormat="1" applyAlignment="1">
      <alignment horizontal="right"/>
    </xf>
    <xf numFmtId="164" fontId="2" fillId="0" borderId="0" xfId="0" applyFont="1" applyBorder="1" applyAlignment="1">
      <alignment horizontal="right"/>
    </xf>
    <xf numFmtId="164" fontId="0" fillId="0" borderId="0" xfId="0" applyFont="1" applyBorder="1" applyAlignment="1">
      <alignment horizontal="center" wrapText="1"/>
    </xf>
    <xf numFmtId="164" fontId="0" fillId="0" borderId="0" xfId="0" applyBorder="1" applyAlignment="1">
      <alignment/>
    </xf>
    <xf numFmtId="164" fontId="0" fillId="0" borderId="0" xfId="0" applyFont="1" applyAlignment="1">
      <alignment horizontal="center" wrapText="1"/>
    </xf>
    <xf numFmtId="164" fontId="0" fillId="0" borderId="0" xfId="0" applyFont="1" applyBorder="1" applyAlignment="1">
      <alignment horizontal="center"/>
    </xf>
    <xf numFmtId="164" fontId="0" fillId="0" borderId="0" xfId="0" applyFont="1" applyBorder="1" applyAlignment="1">
      <alignment wrapText="1"/>
    </xf>
    <xf numFmtId="165" fontId="2" fillId="0" borderId="0" xfId="0" applyNumberFormat="1" applyFont="1" applyAlignment="1">
      <alignment horizontal="right"/>
    </xf>
    <xf numFmtId="164" fontId="0" fillId="0" borderId="0" xfId="0" applyAlignment="1">
      <alignment horizontal="right" wrapText="1"/>
    </xf>
    <xf numFmtId="164" fontId="0" fillId="0" borderId="0" xfId="0" applyFont="1" applyAlignment="1">
      <alignment wrapText="1"/>
    </xf>
    <xf numFmtId="167" fontId="0" fillId="0" borderId="0" xfId="0" applyNumberFormat="1" applyBorder="1" applyAlignment="1">
      <alignment horizontal="right"/>
    </xf>
    <xf numFmtId="166"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70" fontId="0" fillId="0" borderId="0" xfId="0" applyNumberFormat="1" applyAlignment="1">
      <alignment/>
    </xf>
    <xf numFmtId="166" fontId="0" fillId="0" borderId="0" xfId="0" applyNumberFormat="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S13"/>
  <sheetViews>
    <sheetView tabSelected="1" workbookViewId="0" topLeftCell="A1">
      <selection activeCell="A1" sqref="A1"/>
    </sheetView>
  </sheetViews>
  <sheetFormatPr defaultColWidth="9.140625" defaultRowHeight="15"/>
  <cols>
    <col min="1" max="1" width="19.7109375" style="0" customWidth="1"/>
    <col min="2" max="2" width="8.7109375" style="0" customWidth="1"/>
    <col min="3" max="3" width="16.7109375" style="0" customWidth="1"/>
    <col min="4" max="4" width="8.7109375" style="0" customWidth="1"/>
    <col min="5" max="5" width="20.7109375" style="0" customWidth="1"/>
    <col min="6" max="6" width="8.7109375" style="0" customWidth="1"/>
    <col min="7" max="7" width="5.7109375" style="0" customWidth="1"/>
    <col min="8" max="8" width="8.7109375" style="0" customWidth="1"/>
    <col min="9" max="9" width="59.7109375" style="0" customWidth="1"/>
    <col min="10" max="10" width="8.7109375" style="0" customWidth="1"/>
    <col min="11" max="11" width="17.7109375" style="0" customWidth="1"/>
    <col min="12" max="12" width="8.7109375" style="0" customWidth="1"/>
    <col min="13" max="13" width="37.7109375" style="0" customWidth="1"/>
    <col min="14" max="14" width="8.7109375" style="0" customWidth="1"/>
    <col min="15" max="15" width="53.7109375" style="0" customWidth="1"/>
    <col min="16" max="16" width="8.7109375" style="0" customWidth="1"/>
    <col min="17" max="17" width="34.7109375" style="0" customWidth="1"/>
    <col min="18" max="18" width="8.7109375" style="0" customWidth="1"/>
    <col min="19" max="19" width="36.7109375" style="0" customWidth="1"/>
    <col min="20" max="16384" width="8.7109375" style="0" customWidth="1"/>
  </cols>
  <sheetData>
    <row r="2" spans="1:6" ht="15">
      <c r="A2" s="1" t="s">
        <v>0</v>
      </c>
      <c r="B2" s="1"/>
      <c r="C2" s="1"/>
      <c r="D2" s="1"/>
      <c r="E2" s="1"/>
      <c r="F2" s="1"/>
    </row>
    <row r="4" spans="1:19" ht="39.75" customHeight="1">
      <c r="A4" s="2" t="s">
        <v>1</v>
      </c>
      <c r="C4" s="3" t="s">
        <v>2</v>
      </c>
      <c r="E4" s="3" t="s">
        <v>3</v>
      </c>
      <c r="G4" s="2" t="s">
        <v>4</v>
      </c>
      <c r="I4" s="3" t="s">
        <v>5</v>
      </c>
      <c r="K4" s="3" t="s">
        <v>6</v>
      </c>
      <c r="M4" s="3" t="s">
        <v>7</v>
      </c>
      <c r="O4" s="4" t="s">
        <v>8</v>
      </c>
      <c r="Q4" s="3" t="s">
        <v>9</v>
      </c>
      <c r="S4" s="3" t="s">
        <v>10</v>
      </c>
    </row>
    <row r="5" spans="1:19" ht="15">
      <c r="A5" t="s">
        <v>11</v>
      </c>
      <c r="C5" s="5" t="s">
        <v>12</v>
      </c>
      <c r="E5" s="5" t="s">
        <v>13</v>
      </c>
      <c r="G5" s="5" t="s">
        <v>14</v>
      </c>
      <c r="I5" s="5">
        <v>2025</v>
      </c>
      <c r="Q5" s="5" t="s">
        <v>13</v>
      </c>
      <c r="S5" s="5" t="s">
        <v>15</v>
      </c>
    </row>
    <row r="6" spans="1:9" ht="15">
      <c r="A6" t="s">
        <v>16</v>
      </c>
      <c r="C6" s="5" t="s">
        <v>17</v>
      </c>
      <c r="E6" s="5" t="s">
        <v>15</v>
      </c>
      <c r="G6" s="5" t="s">
        <v>18</v>
      </c>
      <c r="I6" s="5">
        <v>2024</v>
      </c>
    </row>
    <row r="7" spans="1:19" ht="15">
      <c r="A7" t="s">
        <v>19</v>
      </c>
      <c r="C7" s="5" t="s">
        <v>20</v>
      </c>
      <c r="E7" s="5" t="s">
        <v>15</v>
      </c>
      <c r="G7" s="5" t="s">
        <v>21</v>
      </c>
      <c r="I7" s="5">
        <v>2026</v>
      </c>
      <c r="M7" s="5" t="s">
        <v>15</v>
      </c>
      <c r="O7" s="5" t="s">
        <v>15</v>
      </c>
      <c r="S7" s="5" t="s">
        <v>15</v>
      </c>
    </row>
    <row r="8" spans="1:19" ht="15">
      <c r="A8" t="s">
        <v>22</v>
      </c>
      <c r="C8" s="5" t="s">
        <v>23</v>
      </c>
      <c r="E8" s="5" t="s">
        <v>15</v>
      </c>
      <c r="G8" s="5" t="s">
        <v>14</v>
      </c>
      <c r="I8" s="5">
        <v>2025</v>
      </c>
      <c r="M8" s="5" t="s">
        <v>15</v>
      </c>
      <c r="S8" s="5" t="s">
        <v>15</v>
      </c>
    </row>
    <row r="9" spans="1:17" ht="15">
      <c r="A9" t="s">
        <v>24</v>
      </c>
      <c r="C9" s="5" t="s">
        <v>25</v>
      </c>
      <c r="E9" s="5" t="s">
        <v>15</v>
      </c>
      <c r="G9" s="5" t="s">
        <v>14</v>
      </c>
      <c r="I9" s="5">
        <v>2025</v>
      </c>
      <c r="K9" s="5" t="s">
        <v>26</v>
      </c>
      <c r="O9" s="5" t="s">
        <v>15</v>
      </c>
      <c r="Q9" s="5" t="s">
        <v>15</v>
      </c>
    </row>
    <row r="10" spans="1:17" ht="15">
      <c r="A10" t="s">
        <v>27</v>
      </c>
      <c r="C10" s="5" t="s">
        <v>23</v>
      </c>
      <c r="E10" s="5" t="s">
        <v>15</v>
      </c>
      <c r="G10" s="5" t="s">
        <v>21</v>
      </c>
      <c r="I10" s="5">
        <v>2026</v>
      </c>
      <c r="K10" s="5" t="s">
        <v>15</v>
      </c>
      <c r="O10" s="5" t="s">
        <v>15</v>
      </c>
      <c r="Q10" s="5" t="s">
        <v>15</v>
      </c>
    </row>
    <row r="11" spans="1:15" ht="15">
      <c r="A11" t="s">
        <v>28</v>
      </c>
      <c r="C11" s="5" t="s">
        <v>29</v>
      </c>
      <c r="E11" s="5" t="s">
        <v>15</v>
      </c>
      <c r="G11" s="5" t="s">
        <v>21</v>
      </c>
      <c r="I11" s="5">
        <v>2026</v>
      </c>
      <c r="M11" s="5" t="s">
        <v>15</v>
      </c>
      <c r="O11" s="5" t="s">
        <v>26</v>
      </c>
    </row>
    <row r="12" spans="1:17" ht="15">
      <c r="A12" t="s">
        <v>30</v>
      </c>
      <c r="C12" s="5" t="s">
        <v>31</v>
      </c>
      <c r="E12" s="5" t="s">
        <v>15</v>
      </c>
      <c r="G12" s="5" t="s">
        <v>18</v>
      </c>
      <c r="I12" s="5">
        <v>2024</v>
      </c>
      <c r="K12" s="5" t="s">
        <v>15</v>
      </c>
      <c r="M12" s="5" t="s">
        <v>26</v>
      </c>
      <c r="Q12" s="5" t="s">
        <v>15</v>
      </c>
    </row>
    <row r="13" spans="1:19" ht="15">
      <c r="A13" t="s">
        <v>32</v>
      </c>
      <c r="C13" s="5" t="s">
        <v>33</v>
      </c>
      <c r="E13" s="5" t="s">
        <v>15</v>
      </c>
      <c r="G13" s="5" t="s">
        <v>18</v>
      </c>
      <c r="I13" s="5">
        <v>2024</v>
      </c>
      <c r="M13" s="5" t="s">
        <v>15</v>
      </c>
      <c r="O13" s="5" t="s">
        <v>15</v>
      </c>
      <c r="S13" s="5" t="s">
        <v>26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T9"/>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10.7109375" style="0" customWidth="1"/>
    <col min="6" max="9" width="8.7109375" style="0" customWidth="1"/>
    <col min="10" max="10" width="1.7109375" style="0" customWidth="1"/>
    <col min="11" max="14" width="8.7109375" style="0" customWidth="1"/>
    <col min="15" max="15" width="4.7109375" style="0" customWidth="1"/>
    <col min="16" max="19" width="8.7109375" style="0" customWidth="1"/>
    <col min="20" max="20" width="1.7109375" style="0" customWidth="1"/>
    <col min="21" max="24" width="8.7109375" style="0" customWidth="1"/>
    <col min="25" max="25" width="4.7109375" style="0" customWidth="1"/>
    <col min="26" max="29" width="8.7109375" style="0" customWidth="1"/>
    <col min="30" max="30" width="1.7109375" style="0" customWidth="1"/>
    <col min="31" max="34" width="8.7109375" style="0" customWidth="1"/>
    <col min="35" max="35" width="4.7109375" style="0" customWidth="1"/>
    <col min="36" max="39" width="8.7109375" style="0" customWidth="1"/>
    <col min="40" max="40" width="1.7109375" style="0" customWidth="1"/>
    <col min="41" max="44" width="8.7109375" style="0" customWidth="1"/>
    <col min="45" max="45" width="10.7109375" style="0" customWidth="1"/>
    <col min="46" max="16384" width="8.7109375" style="0" customWidth="1"/>
  </cols>
  <sheetData>
    <row r="2" spans="1:6" ht="15">
      <c r="A2" s="1" t="s">
        <v>156</v>
      </c>
      <c r="B2" s="1"/>
      <c r="C2" s="1"/>
      <c r="D2" s="1"/>
      <c r="E2" s="1"/>
      <c r="F2" s="1"/>
    </row>
    <row r="4" spans="1:46" ht="39.75" customHeight="1">
      <c r="A4" t="s">
        <v>104</v>
      </c>
      <c r="C4" s="17" t="s">
        <v>157</v>
      </c>
      <c r="D4" s="17"/>
      <c r="E4" s="17"/>
      <c r="F4" s="17"/>
      <c r="H4" s="18"/>
      <c r="I4" s="18"/>
      <c r="J4" s="18"/>
      <c r="K4" s="18"/>
      <c r="M4" s="17" t="s">
        <v>158</v>
      </c>
      <c r="N4" s="17"/>
      <c r="O4" s="17"/>
      <c r="P4" s="17"/>
      <c r="R4" s="18"/>
      <c r="S4" s="18"/>
      <c r="T4" s="18"/>
      <c r="U4" s="18"/>
      <c r="W4" s="17" t="s">
        <v>159</v>
      </c>
      <c r="X4" s="17"/>
      <c r="Y4" s="17"/>
      <c r="Z4" s="17"/>
      <c r="AB4" s="18"/>
      <c r="AC4" s="18"/>
      <c r="AD4" s="18"/>
      <c r="AE4" s="18"/>
      <c r="AG4" s="17" t="s">
        <v>160</v>
      </c>
      <c r="AH4" s="17"/>
      <c r="AI4" s="17"/>
      <c r="AJ4" s="17"/>
      <c r="AL4" s="18"/>
      <c r="AM4" s="18"/>
      <c r="AN4" s="18"/>
      <c r="AO4" s="18"/>
      <c r="AQ4" s="17" t="s">
        <v>161</v>
      </c>
      <c r="AR4" s="17"/>
      <c r="AS4" s="17"/>
      <c r="AT4" s="17"/>
    </row>
    <row r="5" spans="1:45" ht="15">
      <c r="A5" s="6" t="s">
        <v>11</v>
      </c>
      <c r="E5" s="10">
        <v>886000</v>
      </c>
      <c r="J5" s="11" t="s">
        <v>162</v>
      </c>
      <c r="O5" s="11" t="s">
        <v>119</v>
      </c>
      <c r="T5" s="11" t="s">
        <v>162</v>
      </c>
      <c r="Y5" s="11" t="s">
        <v>155</v>
      </c>
      <c r="AD5" s="11" t="s">
        <v>162</v>
      </c>
      <c r="AI5" s="11" t="s">
        <v>163</v>
      </c>
      <c r="AN5" s="11" t="e">
        <f aca="true" t="shared" si="0" ref="AN5:AN9">#N/A</f>
        <v>#N/A</v>
      </c>
      <c r="AS5" s="10">
        <v>1484050</v>
      </c>
    </row>
    <row r="6" spans="1:45" ht="15">
      <c r="A6" s="6" t="s">
        <v>164</v>
      </c>
      <c r="E6" s="10">
        <v>650000</v>
      </c>
      <c r="J6" s="11" t="s">
        <v>162</v>
      </c>
      <c r="O6" s="11" t="s">
        <v>121</v>
      </c>
      <c r="T6" s="11" t="s">
        <v>162</v>
      </c>
      <c r="Y6" s="11" t="s">
        <v>155</v>
      </c>
      <c r="AD6" s="11" t="s">
        <v>162</v>
      </c>
      <c r="AI6" s="11" t="s">
        <v>165</v>
      </c>
      <c r="AN6" s="11" t="e">
        <f t="shared" si="0"/>
        <v>#N/A</v>
      </c>
      <c r="AS6" s="10">
        <v>718575</v>
      </c>
    </row>
    <row r="7" spans="1:45" ht="15">
      <c r="A7" s="6" t="s">
        <v>122</v>
      </c>
      <c r="E7" s="10">
        <v>650000</v>
      </c>
      <c r="J7" s="11" t="s">
        <v>162</v>
      </c>
      <c r="O7" s="11" t="s">
        <v>123</v>
      </c>
      <c r="T7" s="11" t="s">
        <v>162</v>
      </c>
      <c r="Y7" s="11" t="s">
        <v>155</v>
      </c>
      <c r="AD7" s="11" t="s">
        <v>162</v>
      </c>
      <c r="AI7" s="11" t="s">
        <v>166</v>
      </c>
      <c r="AN7" s="11" t="e">
        <f t="shared" si="0"/>
        <v>#N/A</v>
      </c>
      <c r="AS7" s="10">
        <v>548730</v>
      </c>
    </row>
    <row r="8" spans="1:45" ht="15">
      <c r="A8" s="6" t="s">
        <v>124</v>
      </c>
      <c r="E8" s="10">
        <v>540000</v>
      </c>
      <c r="J8" s="11" t="s">
        <v>162</v>
      </c>
      <c r="O8" s="11" t="s">
        <v>125</v>
      </c>
      <c r="T8" s="11" t="s">
        <v>162</v>
      </c>
      <c r="Y8" s="11" t="s">
        <v>155</v>
      </c>
      <c r="AD8" s="11" t="s">
        <v>162</v>
      </c>
      <c r="AI8" s="11" t="s">
        <v>166</v>
      </c>
      <c r="AN8" s="11" t="e">
        <f t="shared" si="0"/>
        <v>#N/A</v>
      </c>
      <c r="AS8" s="10">
        <v>379890</v>
      </c>
    </row>
    <row r="9" spans="1:45" ht="15">
      <c r="A9" s="6" t="s">
        <v>126</v>
      </c>
      <c r="E9" s="10">
        <v>540000</v>
      </c>
      <c r="J9" s="11" t="s">
        <v>162</v>
      </c>
      <c r="O9" s="11" t="s">
        <v>125</v>
      </c>
      <c r="T9" s="11" t="s">
        <v>162</v>
      </c>
      <c r="Y9" s="11" t="s">
        <v>155</v>
      </c>
      <c r="AD9" s="11" t="s">
        <v>162</v>
      </c>
      <c r="AI9" s="11" t="s">
        <v>119</v>
      </c>
      <c r="AN9" s="11" t="e">
        <f t="shared" si="0"/>
        <v>#N/A</v>
      </c>
      <c r="AS9" s="10">
        <v>361800</v>
      </c>
    </row>
  </sheetData>
  <sheetProtection selectLockedCells="1" selectUnlockedCells="1"/>
  <mergeCells count="10">
    <mergeCell ref="A2:F2"/>
    <mergeCell ref="C4:F4"/>
    <mergeCell ref="H4:K4"/>
    <mergeCell ref="M4:P4"/>
    <mergeCell ref="R4:U4"/>
    <mergeCell ref="W4:Z4"/>
    <mergeCell ref="AB4:AE4"/>
    <mergeCell ref="AG4:AJ4"/>
    <mergeCell ref="AL4:AO4"/>
    <mergeCell ref="AQ4:AT4"/>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 width="27.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15">
      <c r="A2" s="6" t="s">
        <v>104</v>
      </c>
      <c r="C2" s="8" t="s">
        <v>167</v>
      </c>
      <c r="D2" s="8"/>
      <c r="E2" s="8"/>
      <c r="F2" s="8"/>
      <c r="H2" s="8" t="s">
        <v>168</v>
      </c>
      <c r="I2" s="8"/>
      <c r="J2" s="8"/>
      <c r="K2" s="8"/>
      <c r="M2" s="8" t="s">
        <v>169</v>
      </c>
      <c r="N2" s="8"/>
      <c r="O2" s="8"/>
      <c r="P2" s="8"/>
      <c r="R2" s="8" t="s">
        <v>170</v>
      </c>
      <c r="S2" s="8"/>
      <c r="T2" s="8"/>
      <c r="U2" s="8"/>
    </row>
    <row r="3" spans="1:20" ht="15">
      <c r="A3" s="6" t="s">
        <v>11</v>
      </c>
      <c r="E3" s="10">
        <v>3750000</v>
      </c>
      <c r="J3" s="10">
        <v>1875000</v>
      </c>
      <c r="O3" s="10">
        <v>1875000</v>
      </c>
      <c r="T3" s="10">
        <v>7500000</v>
      </c>
    </row>
    <row r="4" spans="1:20" ht="15">
      <c r="A4" s="6" t="s">
        <v>109</v>
      </c>
      <c r="E4" s="10">
        <v>1500000</v>
      </c>
      <c r="J4" s="10">
        <v>750000</v>
      </c>
      <c r="O4" s="10">
        <v>750000</v>
      </c>
      <c r="T4" s="10">
        <v>3000000</v>
      </c>
    </row>
    <row r="5" spans="1:20" ht="15">
      <c r="A5" s="6" t="s">
        <v>171</v>
      </c>
      <c r="E5" s="10">
        <v>1500000</v>
      </c>
      <c r="J5" s="10">
        <v>750000</v>
      </c>
      <c r="O5" s="10">
        <v>750000</v>
      </c>
      <c r="T5" s="10">
        <v>3000000</v>
      </c>
    </row>
    <row r="6" spans="1:20" ht="15">
      <c r="A6" s="6" t="s">
        <v>113</v>
      </c>
      <c r="E6" s="10">
        <v>800000</v>
      </c>
      <c r="J6" s="10">
        <v>400000</v>
      </c>
      <c r="O6" s="10">
        <v>400000</v>
      </c>
      <c r="T6" s="10">
        <v>1600000</v>
      </c>
    </row>
    <row r="7" spans="1:20" ht="15">
      <c r="A7" s="6" t="s">
        <v>126</v>
      </c>
      <c r="E7" s="10">
        <v>800000</v>
      </c>
      <c r="J7" s="10">
        <v>400000</v>
      </c>
      <c r="O7" s="10">
        <v>400000</v>
      </c>
      <c r="T7" s="10">
        <v>1600000</v>
      </c>
    </row>
  </sheetData>
  <sheetProtection selectLockedCells="1" selectUnlockedCells="1"/>
  <mergeCells count="4">
    <mergeCell ref="C2:F2"/>
    <mergeCell ref="H2:K2"/>
    <mergeCell ref="M2:P2"/>
    <mergeCell ref="R2:U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9.140625" defaultRowHeight="15"/>
  <cols>
    <col min="1" max="1" width="28.7109375" style="0" customWidth="1"/>
    <col min="2" max="4" width="8.7109375" style="0" customWidth="1"/>
    <col min="5" max="5" width="6.7109375" style="0" customWidth="1"/>
    <col min="6" max="9" width="8.7109375" style="0" customWidth="1"/>
    <col min="10" max="10" width="4.7109375" style="0" customWidth="1"/>
    <col min="11" max="16384" width="8.7109375" style="0" customWidth="1"/>
  </cols>
  <sheetData>
    <row r="2" spans="1:6" ht="15">
      <c r="A2" s="1" t="s">
        <v>172</v>
      </c>
      <c r="B2" s="1"/>
      <c r="C2" s="1"/>
      <c r="D2" s="1"/>
      <c r="E2" s="1"/>
      <c r="F2" s="1"/>
    </row>
    <row r="4" spans="1:11" ht="15">
      <c r="A4" s="2" t="s">
        <v>173</v>
      </c>
      <c r="C4" s="8" t="s">
        <v>174</v>
      </c>
      <c r="D4" s="8"/>
      <c r="E4" s="8"/>
      <c r="F4" s="8"/>
      <c r="H4" s="8" t="s">
        <v>175</v>
      </c>
      <c r="I4" s="8"/>
      <c r="J4" s="8"/>
      <c r="K4" s="8"/>
    </row>
    <row r="5" spans="1:10" ht="15">
      <c r="A5" s="5" t="s">
        <v>91</v>
      </c>
      <c r="E5" s="11" t="s">
        <v>176</v>
      </c>
      <c r="J5" s="11" t="s">
        <v>177</v>
      </c>
    </row>
    <row r="6" spans="1:10" ht="15">
      <c r="A6" s="5" t="s">
        <v>94</v>
      </c>
      <c r="E6" s="11" t="s">
        <v>178</v>
      </c>
      <c r="J6" s="11" t="s">
        <v>119</v>
      </c>
    </row>
    <row r="7" spans="1:10" ht="15">
      <c r="A7" s="5" t="s">
        <v>97</v>
      </c>
      <c r="E7" s="11" t="s">
        <v>179</v>
      </c>
      <c r="J7" s="11" t="s">
        <v>125</v>
      </c>
    </row>
    <row r="8" spans="1:11" ht="15">
      <c r="A8" s="2" t="s">
        <v>180</v>
      </c>
      <c r="D8" s="6"/>
      <c r="E8" s="14" t="s">
        <v>181</v>
      </c>
      <c r="F8" s="6"/>
      <c r="I8" s="6"/>
      <c r="J8" s="14" t="s">
        <v>177</v>
      </c>
      <c r="K8" s="6"/>
    </row>
  </sheetData>
  <sheetProtection selectLockedCells="1" selectUnlockedCells="1"/>
  <mergeCells count="3">
    <mergeCell ref="A2:F2"/>
    <mergeCell ref="C4:F4"/>
    <mergeCell ref="H4:K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11" ht="15">
      <c r="A2" s="6" t="s">
        <v>1</v>
      </c>
      <c r="C2" s="8" t="s">
        <v>182</v>
      </c>
      <c r="D2" s="8"/>
      <c r="E2" s="8"/>
      <c r="F2" s="8"/>
      <c r="H2" s="8" t="s">
        <v>183</v>
      </c>
      <c r="I2" s="8"/>
      <c r="J2" s="8"/>
      <c r="K2" s="8"/>
    </row>
    <row r="3" spans="1:10" ht="15">
      <c r="A3" s="6" t="s">
        <v>11</v>
      </c>
      <c r="E3" s="13">
        <v>81169</v>
      </c>
      <c r="J3" s="13">
        <v>162338</v>
      </c>
    </row>
    <row r="4" spans="1:10" ht="15">
      <c r="A4" s="6" t="s">
        <v>184</v>
      </c>
      <c r="E4" s="13">
        <v>29762</v>
      </c>
      <c r="J4" s="13">
        <v>59524</v>
      </c>
    </row>
    <row r="5" spans="1:10" ht="15">
      <c r="A5" s="6" t="s">
        <v>185</v>
      </c>
      <c r="E5" s="13">
        <v>16910</v>
      </c>
      <c r="J5" s="13">
        <v>33820</v>
      </c>
    </row>
    <row r="6" spans="1:10" ht="15">
      <c r="A6" s="6" t="s">
        <v>124</v>
      </c>
      <c r="E6" s="13">
        <v>6466</v>
      </c>
      <c r="J6" s="13">
        <v>12932</v>
      </c>
    </row>
  </sheetData>
  <sheetProtection selectLockedCells="1" selectUnlockedCells="1"/>
  <mergeCells count="2">
    <mergeCell ref="C2:F2"/>
    <mergeCell ref="H2:K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O17"/>
  <sheetViews>
    <sheetView workbookViewId="0" topLeftCell="A1">
      <selection activeCell="A1" sqref="A1"/>
    </sheetView>
  </sheetViews>
  <sheetFormatPr defaultColWidth="9.140625" defaultRowHeight="15"/>
  <cols>
    <col min="1" max="1" width="98.8515625" style="0" customWidth="1"/>
    <col min="2" max="4" width="8.7109375" style="0" customWidth="1"/>
    <col min="5" max="5" width="4.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16384" width="8.7109375" style="0" customWidth="1"/>
  </cols>
  <sheetData>
    <row r="2" spans="1:6" ht="15">
      <c r="A2" s="1" t="s">
        <v>186</v>
      </c>
      <c r="B2" s="1"/>
      <c r="C2" s="1"/>
      <c r="D2" s="1"/>
      <c r="E2" s="1"/>
      <c r="F2" s="1"/>
    </row>
    <row r="4" spans="1:41" ht="39.75" customHeight="1">
      <c r="A4" s="19" t="s">
        <v>187</v>
      </c>
      <c r="C4" s="20" t="s">
        <v>188</v>
      </c>
      <c r="D4" s="20"/>
      <c r="E4" s="20"/>
      <c r="F4" s="20"/>
      <c r="H4" s="17" t="s">
        <v>189</v>
      </c>
      <c r="I4" s="17"/>
      <c r="J4" s="17"/>
      <c r="K4" s="17"/>
      <c r="M4" s="20" t="s">
        <v>190</v>
      </c>
      <c r="N4" s="20"/>
      <c r="O4" s="20"/>
      <c r="P4" s="20"/>
      <c r="R4" s="17" t="s">
        <v>191</v>
      </c>
      <c r="S4" s="17"/>
      <c r="T4" s="17"/>
      <c r="U4" s="17"/>
      <c r="W4" s="17" t="s">
        <v>192</v>
      </c>
      <c r="X4" s="17"/>
      <c r="Y4" s="17"/>
      <c r="Z4" s="17"/>
      <c r="AB4" s="21" t="s">
        <v>193</v>
      </c>
      <c r="AC4" s="21"/>
      <c r="AD4" s="21"/>
      <c r="AE4" s="21"/>
      <c r="AG4" s="17" t="s">
        <v>194</v>
      </c>
      <c r="AH4" s="17"/>
      <c r="AI4" s="17"/>
      <c r="AJ4" s="17"/>
      <c r="AL4" s="8" t="s">
        <v>195</v>
      </c>
      <c r="AM4" s="8"/>
      <c r="AN4" s="8"/>
      <c r="AO4" s="8"/>
    </row>
    <row r="5" spans="1:41" ht="15">
      <c r="A5" s="6" t="s">
        <v>11</v>
      </c>
      <c r="E5" s="11">
        <v>2023</v>
      </c>
      <c r="J5" s="10">
        <v>873628</v>
      </c>
      <c r="O5" s="10">
        <v>0</v>
      </c>
      <c r="T5" s="10">
        <v>8332445</v>
      </c>
      <c r="Y5" s="10">
        <v>1874997</v>
      </c>
      <c r="AD5" s="10">
        <v>1484050</v>
      </c>
      <c r="AI5" s="10">
        <v>13725</v>
      </c>
      <c r="AM5" s="6"/>
      <c r="AN5" s="22">
        <v>12578845</v>
      </c>
      <c r="AO5" s="6"/>
    </row>
    <row r="6" spans="1:41" ht="15">
      <c r="A6" t="s">
        <v>196</v>
      </c>
      <c r="E6" s="11">
        <v>2022</v>
      </c>
      <c r="J6" s="10">
        <v>833035</v>
      </c>
      <c r="O6" s="10">
        <v>0</v>
      </c>
      <c r="T6" s="10">
        <v>5996133</v>
      </c>
      <c r="Y6" s="10">
        <v>1249974</v>
      </c>
      <c r="AD6" s="10">
        <v>1386079</v>
      </c>
      <c r="AI6" s="10">
        <v>14224</v>
      </c>
      <c r="AM6" s="6"/>
      <c r="AN6" s="22">
        <v>9479445</v>
      </c>
      <c r="AO6" s="6"/>
    </row>
    <row r="7" spans="5:41" ht="15">
      <c r="E7" s="11">
        <v>2021</v>
      </c>
      <c r="J7" s="10">
        <v>796773</v>
      </c>
      <c r="O7" s="10">
        <v>0</v>
      </c>
      <c r="T7" s="10">
        <v>4036516</v>
      </c>
      <c r="Y7" s="10">
        <v>0</v>
      </c>
      <c r="AD7" s="10">
        <v>1332355</v>
      </c>
      <c r="AI7" s="10">
        <v>19500</v>
      </c>
      <c r="AM7" s="6"/>
      <c r="AN7" s="22">
        <v>6185143</v>
      </c>
      <c r="AO7" s="6"/>
    </row>
    <row r="8" spans="1:41" ht="15">
      <c r="A8" s="6" t="s">
        <v>197</v>
      </c>
      <c r="E8" s="11">
        <v>2023</v>
      </c>
      <c r="J8" s="10">
        <v>569836</v>
      </c>
      <c r="O8" s="10">
        <v>0</v>
      </c>
      <c r="T8" s="10">
        <v>2528846</v>
      </c>
      <c r="Y8" s="10">
        <v>495933</v>
      </c>
      <c r="AD8" s="10">
        <v>718575</v>
      </c>
      <c r="AI8" s="10">
        <v>12821</v>
      </c>
      <c r="AM8" s="6"/>
      <c r="AN8" s="22">
        <v>4326011</v>
      </c>
      <c r="AO8" s="6"/>
    </row>
    <row r="9" spans="1:41" ht="15">
      <c r="A9" t="s">
        <v>198</v>
      </c>
      <c r="E9" s="11">
        <v>2022</v>
      </c>
      <c r="J9" s="10">
        <v>496246</v>
      </c>
      <c r="O9" s="10">
        <v>50000</v>
      </c>
      <c r="T9" s="10">
        <v>2068648</v>
      </c>
      <c r="Y9" s="10">
        <v>431224</v>
      </c>
      <c r="AD9" s="10">
        <v>502337</v>
      </c>
      <c r="AI9" s="10">
        <v>11164</v>
      </c>
      <c r="AM9" s="6"/>
      <c r="AN9" s="22">
        <v>3559619</v>
      </c>
      <c r="AO9" s="6"/>
    </row>
    <row r="10" spans="5:41" ht="15">
      <c r="E10" s="11">
        <v>2021</v>
      </c>
      <c r="J10" s="10">
        <v>457865</v>
      </c>
      <c r="O10" s="10">
        <v>0</v>
      </c>
      <c r="T10" s="10">
        <v>1480046</v>
      </c>
      <c r="Y10" s="10">
        <v>0</v>
      </c>
      <c r="AD10" s="10">
        <v>438526</v>
      </c>
      <c r="AI10" s="10">
        <v>9547</v>
      </c>
      <c r="AM10" s="6"/>
      <c r="AN10" s="22">
        <v>2385984</v>
      </c>
      <c r="AO10" s="6"/>
    </row>
    <row r="11" spans="1:41" ht="15">
      <c r="A11" s="6" t="s">
        <v>199</v>
      </c>
      <c r="E11" s="11">
        <v>2023</v>
      </c>
      <c r="J11" s="10">
        <v>614500</v>
      </c>
      <c r="O11" s="10">
        <v>0</v>
      </c>
      <c r="T11" s="10">
        <v>3379211</v>
      </c>
      <c r="Y11" s="10">
        <v>749918</v>
      </c>
      <c r="AD11" s="10">
        <v>548730</v>
      </c>
      <c r="AI11" s="10">
        <v>12881</v>
      </c>
      <c r="AM11" s="6"/>
      <c r="AN11" s="22">
        <v>5305240</v>
      </c>
      <c r="AO11" s="6"/>
    </row>
    <row r="12" spans="1:41" ht="15">
      <c r="A12" t="s">
        <v>200</v>
      </c>
      <c r="E12" s="11">
        <v>2022</v>
      </c>
      <c r="J12" s="10">
        <v>468624</v>
      </c>
      <c r="O12" s="10">
        <v>0</v>
      </c>
      <c r="T12" s="10">
        <v>1875739</v>
      </c>
      <c r="Y12" s="10">
        <v>570615</v>
      </c>
      <c r="AD12" s="10">
        <v>480060</v>
      </c>
      <c r="AI12" s="10">
        <v>13725</v>
      </c>
      <c r="AM12" s="6"/>
      <c r="AN12" s="22">
        <v>3408763</v>
      </c>
      <c r="AO12" s="6"/>
    </row>
    <row r="13" spans="5:41" ht="15">
      <c r="E13" s="11">
        <v>2021</v>
      </c>
      <c r="J13" s="10">
        <v>414615</v>
      </c>
      <c r="O13" s="10">
        <v>0</v>
      </c>
      <c r="T13" s="10">
        <v>840934</v>
      </c>
      <c r="Y13" s="10">
        <v>0</v>
      </c>
      <c r="AD13" s="10">
        <v>315084</v>
      </c>
      <c r="AI13" s="10">
        <v>4846</v>
      </c>
      <c r="AM13" s="6"/>
      <c r="AN13" s="22">
        <v>1575480</v>
      </c>
      <c r="AO13" s="6"/>
    </row>
    <row r="14" spans="1:41" ht="15">
      <c r="A14" s="6" t="s">
        <v>201</v>
      </c>
      <c r="E14" s="11">
        <v>2023</v>
      </c>
      <c r="J14" s="10">
        <v>527500</v>
      </c>
      <c r="O14" s="10">
        <v>0</v>
      </c>
      <c r="T14" s="10">
        <v>1795647</v>
      </c>
      <c r="Y14" s="10">
        <v>399990</v>
      </c>
      <c r="AD14" s="10">
        <v>379890</v>
      </c>
      <c r="AI14" s="10">
        <v>12701</v>
      </c>
      <c r="AM14" s="6"/>
      <c r="AN14" s="22">
        <v>3115728</v>
      </c>
      <c r="AO14" s="6"/>
    </row>
    <row r="15" spans="5:41" ht="15">
      <c r="E15" s="11">
        <v>2022</v>
      </c>
      <c r="J15" s="10">
        <v>446495</v>
      </c>
      <c r="O15" s="10">
        <v>50000</v>
      </c>
      <c r="T15" s="10">
        <v>1259104</v>
      </c>
      <c r="Y15" s="10">
        <v>262476</v>
      </c>
      <c r="AD15" s="10">
        <v>363825</v>
      </c>
      <c r="AI15" s="10">
        <v>11611</v>
      </c>
      <c r="AM15" s="6"/>
      <c r="AN15" s="22">
        <v>2393512</v>
      </c>
      <c r="AO15" s="6"/>
    </row>
    <row r="16" spans="5:41" ht="39.75" customHeight="1">
      <c r="E16" s="23">
        <v>2021</v>
      </c>
      <c r="J16" s="10">
        <v>373575</v>
      </c>
      <c r="O16" s="10">
        <v>0</v>
      </c>
      <c r="T16" s="10">
        <v>512598</v>
      </c>
      <c r="Y16" s="10">
        <v>0</v>
      </c>
      <c r="AD16" s="10">
        <v>242451</v>
      </c>
      <c r="AI16" s="10">
        <v>11072</v>
      </c>
      <c r="AM16" s="6"/>
      <c r="AN16" s="22">
        <v>1139696</v>
      </c>
      <c r="AO16" s="6"/>
    </row>
    <row r="17" spans="1:41" ht="15">
      <c r="A17" s="6" t="s">
        <v>202</v>
      </c>
      <c r="E17" s="11">
        <v>2023</v>
      </c>
      <c r="J17" s="10">
        <v>540000</v>
      </c>
      <c r="O17" s="10">
        <v>0</v>
      </c>
      <c r="T17" s="10">
        <v>1777514</v>
      </c>
      <c r="Y17" s="10">
        <v>399993</v>
      </c>
      <c r="AD17" s="10">
        <v>361800</v>
      </c>
      <c r="AI17" s="10">
        <v>0</v>
      </c>
      <c r="AM17" s="6"/>
      <c r="AN17" s="22">
        <v>3079307</v>
      </c>
      <c r="AO17" s="6"/>
    </row>
  </sheetData>
  <sheetProtection selectLockedCells="1" selectUnlockedCells="1"/>
  <mergeCells count="9">
    <mergeCell ref="A2:F2"/>
    <mergeCell ref="C4:F4"/>
    <mergeCell ref="H4:K4"/>
    <mergeCell ref="M4:P4"/>
    <mergeCell ref="R4:U4"/>
    <mergeCell ref="W4:Z4"/>
    <mergeCell ref="AB4:AE4"/>
    <mergeCell ref="AG4:AJ4"/>
    <mergeCell ref="AL4:AO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9.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21" ht="39.75" customHeight="1">
      <c r="A2" t="s">
        <v>1</v>
      </c>
      <c r="C2" s="20" t="s">
        <v>203</v>
      </c>
      <c r="D2" s="20"/>
      <c r="E2" s="20"/>
      <c r="F2" s="20"/>
      <c r="H2" s="17" t="s">
        <v>204</v>
      </c>
      <c r="I2" s="17"/>
      <c r="J2" s="17"/>
      <c r="K2" s="17"/>
      <c r="M2" s="17" t="s">
        <v>205</v>
      </c>
      <c r="N2" s="17"/>
      <c r="O2" s="17"/>
      <c r="P2" s="17"/>
      <c r="R2" s="21" t="s">
        <v>206</v>
      </c>
      <c r="S2" s="21"/>
      <c r="T2" s="21"/>
      <c r="U2" s="21"/>
    </row>
    <row r="3" ht="15">
      <c r="A3" s="6" t="s">
        <v>11</v>
      </c>
    </row>
    <row r="4" spans="1:20" ht="15">
      <c r="A4" t="s">
        <v>207</v>
      </c>
      <c r="E4" s="11" t="s">
        <v>208</v>
      </c>
      <c r="J4" s="13">
        <v>51124</v>
      </c>
      <c r="O4" s="10">
        <v>6457472</v>
      </c>
      <c r="T4" s="10">
        <v>12914944</v>
      </c>
    </row>
    <row r="5" spans="1:20" ht="15">
      <c r="A5" t="s">
        <v>207</v>
      </c>
      <c r="E5" s="11" t="s">
        <v>209</v>
      </c>
      <c r="J5" s="13">
        <v>50070</v>
      </c>
      <c r="O5" s="10">
        <v>4746135</v>
      </c>
      <c r="T5" s="10">
        <v>9492270</v>
      </c>
    </row>
    <row r="6" spans="1:20" ht="15">
      <c r="A6" t="s">
        <v>207</v>
      </c>
      <c r="E6" s="11" t="s">
        <v>210</v>
      </c>
      <c r="J6" s="13">
        <v>81169</v>
      </c>
      <c r="O6" s="10">
        <v>2536531</v>
      </c>
      <c r="T6" s="10">
        <v>5073062</v>
      </c>
    </row>
    <row r="7" ht="15">
      <c r="A7" s="6" t="s">
        <v>184</v>
      </c>
    </row>
    <row r="8" spans="1:20" ht="15">
      <c r="A8" t="s">
        <v>207</v>
      </c>
      <c r="E8" s="11" t="s">
        <v>208</v>
      </c>
      <c r="J8" s="13">
        <v>13522</v>
      </c>
      <c r="O8" s="10">
        <v>1707964</v>
      </c>
      <c r="T8" s="10">
        <v>3415928</v>
      </c>
    </row>
    <row r="9" spans="1:20" ht="15">
      <c r="A9" t="s">
        <v>207</v>
      </c>
      <c r="E9" s="11" t="s">
        <v>209</v>
      </c>
      <c r="J9" s="13">
        <v>17274</v>
      </c>
      <c r="O9" s="10">
        <v>1637402</v>
      </c>
      <c r="T9" s="10">
        <v>3274804</v>
      </c>
    </row>
    <row r="10" spans="1:20" ht="15">
      <c r="A10" t="s">
        <v>207</v>
      </c>
      <c r="E10" s="11" t="s">
        <v>210</v>
      </c>
      <c r="J10" s="13">
        <v>29762</v>
      </c>
      <c r="O10" s="10">
        <v>930063</v>
      </c>
      <c r="T10" s="10">
        <v>1860126</v>
      </c>
    </row>
    <row r="11" ht="15">
      <c r="A11" s="6" t="s">
        <v>122</v>
      </c>
    </row>
    <row r="12" spans="1:20" ht="15">
      <c r="A12" t="s">
        <v>207</v>
      </c>
      <c r="E12" s="11" t="s">
        <v>211</v>
      </c>
      <c r="J12" s="13">
        <v>5643</v>
      </c>
      <c r="O12" s="10">
        <v>912925</v>
      </c>
      <c r="T12" s="10">
        <v>1825850</v>
      </c>
    </row>
    <row r="13" spans="1:20" ht="15">
      <c r="A13" t="s">
        <v>207</v>
      </c>
      <c r="E13" s="11" t="s">
        <v>208</v>
      </c>
      <c r="J13" s="13">
        <v>13589</v>
      </c>
      <c r="O13" s="10">
        <v>1716427</v>
      </c>
      <c r="T13" s="10">
        <v>3432854</v>
      </c>
    </row>
    <row r="14" spans="1:20" ht="15">
      <c r="A14" t="s">
        <v>207</v>
      </c>
      <c r="E14" s="11" t="s">
        <v>209</v>
      </c>
      <c r="J14" s="13">
        <v>13769</v>
      </c>
      <c r="O14" s="10">
        <v>1305164</v>
      </c>
      <c r="T14" s="10">
        <v>2610328</v>
      </c>
    </row>
    <row r="15" spans="1:20" ht="15">
      <c r="A15" t="s">
        <v>207</v>
      </c>
      <c r="E15" s="11" t="s">
        <v>210</v>
      </c>
      <c r="J15" s="13">
        <v>16910</v>
      </c>
      <c r="O15" s="10">
        <v>528438</v>
      </c>
      <c r="T15" s="10">
        <v>1056876</v>
      </c>
    </row>
    <row r="16" ht="15">
      <c r="A16" s="6" t="s">
        <v>124</v>
      </c>
    </row>
    <row r="17" spans="1:20" ht="15">
      <c r="A17" t="s">
        <v>207</v>
      </c>
      <c r="E17" s="11" t="s">
        <v>211</v>
      </c>
      <c r="J17" s="13">
        <v>2201</v>
      </c>
      <c r="O17" s="10">
        <v>356078</v>
      </c>
      <c r="T17" s="10">
        <v>712156</v>
      </c>
    </row>
    <row r="18" spans="1:20" ht="15">
      <c r="A18" t="s">
        <v>207</v>
      </c>
      <c r="E18" s="11" t="s">
        <v>208</v>
      </c>
      <c r="J18" s="13">
        <v>8231</v>
      </c>
      <c r="O18" s="10">
        <v>1039658</v>
      </c>
      <c r="T18" s="10">
        <v>2079316</v>
      </c>
    </row>
    <row r="19" spans="1:20" ht="15">
      <c r="A19" t="s">
        <v>207</v>
      </c>
      <c r="E19" s="11" t="s">
        <v>209</v>
      </c>
      <c r="J19" s="13">
        <v>10514</v>
      </c>
      <c r="O19" s="10">
        <v>996622</v>
      </c>
      <c r="T19" s="10">
        <v>1993244</v>
      </c>
    </row>
    <row r="20" spans="1:20" ht="15">
      <c r="A20" t="s">
        <v>207</v>
      </c>
      <c r="E20" s="11" t="s">
        <v>210</v>
      </c>
      <c r="J20" s="13">
        <v>6466</v>
      </c>
      <c r="O20" s="10">
        <v>202063</v>
      </c>
      <c r="T20" s="10">
        <v>404126</v>
      </c>
    </row>
    <row r="21" ht="15">
      <c r="A21" s="6" t="s">
        <v>126</v>
      </c>
    </row>
    <row r="22" spans="1:20" ht="15">
      <c r="A22" t="s">
        <v>207</v>
      </c>
      <c r="E22" s="11" t="s">
        <v>208</v>
      </c>
      <c r="J22" s="13">
        <v>10906</v>
      </c>
      <c r="O22" s="10">
        <v>1377537</v>
      </c>
      <c r="T22" s="10">
        <v>2755074</v>
      </c>
    </row>
  </sheetData>
  <sheetProtection selectLockedCells="1" selectUnlockedCells="1"/>
  <mergeCells count="4">
    <mergeCell ref="C2:F2"/>
    <mergeCell ref="H2:K2"/>
    <mergeCell ref="M2:P2"/>
    <mergeCell ref="R2:U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E32"/>
  <sheetViews>
    <sheetView workbookViewId="0" topLeftCell="A1">
      <selection activeCell="A1" sqref="A1"/>
    </sheetView>
  </sheetViews>
  <sheetFormatPr defaultColWidth="9.140625" defaultRowHeight="15"/>
  <cols>
    <col min="1" max="1" width="23.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15.7109375" style="0" customWidth="1"/>
    <col min="20" max="20" width="8.7109375" style="0" customWidth="1"/>
    <col min="21" max="21" width="12.7109375" style="0" customWidth="1"/>
    <col min="22" max="22" width="8.7109375" style="0" customWidth="1"/>
    <col min="23" max="23" width="13.7109375" style="0" customWidth="1"/>
    <col min="24" max="24" width="8.7109375" style="0" customWidth="1"/>
    <col min="25" max="25" width="42.7109375" style="0" customWidth="1"/>
    <col min="26" max="26" width="8.7109375" style="0" customWidth="1"/>
    <col min="27" max="27" width="70.7109375" style="0" customWidth="1"/>
    <col min="28" max="28" width="8.7109375" style="0" customWidth="1"/>
    <col min="29" max="29" width="39.7109375" style="0" customWidth="1"/>
    <col min="30" max="30" width="8.7109375" style="0" customWidth="1"/>
    <col min="31" max="31" width="71.7109375" style="0" customWidth="1"/>
    <col min="32" max="16384" width="8.7109375" style="0" customWidth="1"/>
  </cols>
  <sheetData>
    <row r="2" spans="1:6" ht="15">
      <c r="A2" s="1" t="s">
        <v>212</v>
      </c>
      <c r="B2" s="1"/>
      <c r="C2" s="1"/>
      <c r="D2" s="1"/>
      <c r="E2" s="1"/>
      <c r="F2" s="1"/>
    </row>
    <row r="4" spans="3:31" ht="39.75" customHeight="1">
      <c r="C4" s="17" t="s">
        <v>213</v>
      </c>
      <c r="D4" s="17"/>
      <c r="G4" s="21" t="s">
        <v>214</v>
      </c>
      <c r="H4" s="21"/>
      <c r="I4" s="21"/>
      <c r="J4" s="21"/>
      <c r="K4" s="21"/>
      <c r="L4" s="21"/>
      <c r="M4" s="21"/>
      <c r="N4" s="21"/>
      <c r="O4" s="21"/>
      <c r="P4" s="21"/>
      <c r="S4" s="21" t="s">
        <v>215</v>
      </c>
      <c r="T4" s="21"/>
      <c r="U4" s="21"/>
      <c r="V4" s="21"/>
      <c r="W4" s="21"/>
      <c r="Y4" s="19" t="s">
        <v>216</v>
      </c>
      <c r="AA4" s="19" t="s">
        <v>217</v>
      </c>
      <c r="AC4" s="19" t="s">
        <v>218</v>
      </c>
      <c r="AE4" s="5" t="s">
        <v>219</v>
      </c>
    </row>
    <row r="5" spans="1:23" ht="39.75" customHeight="1">
      <c r="A5" t="s">
        <v>104</v>
      </c>
      <c r="G5" s="21" t="s">
        <v>220</v>
      </c>
      <c r="H5" s="21"/>
      <c r="K5" s="21" t="s">
        <v>221</v>
      </c>
      <c r="L5" s="21"/>
      <c r="O5" s="21" t="s">
        <v>222</v>
      </c>
      <c r="P5" s="21"/>
      <c r="S5" s="24" t="s">
        <v>223</v>
      </c>
      <c r="U5" s="24" t="s">
        <v>224</v>
      </c>
      <c r="W5" s="24" t="s">
        <v>225</v>
      </c>
    </row>
    <row r="6" spans="1:16" ht="15">
      <c r="A6" s="6" t="s">
        <v>226</v>
      </c>
      <c r="H6" s="10">
        <v>0</v>
      </c>
      <c r="L6" s="10">
        <v>886000</v>
      </c>
      <c r="P6" s="10">
        <v>1993500</v>
      </c>
    </row>
    <row r="7" spans="4:31" ht="15">
      <c r="D7" s="11" t="s">
        <v>208</v>
      </c>
      <c r="S7" s="13">
        <v>25562</v>
      </c>
      <c r="U7" s="13">
        <v>51124</v>
      </c>
      <c r="W7" s="13">
        <v>102248</v>
      </c>
      <c r="AE7" s="10">
        <v>6457472</v>
      </c>
    </row>
    <row r="8" spans="4:31" ht="15">
      <c r="D8" s="11" t="s">
        <v>208</v>
      </c>
      <c r="Y8" s="13">
        <v>25562</v>
      </c>
      <c r="AE8" s="10">
        <v>1874973</v>
      </c>
    </row>
    <row r="9" spans="4:31" ht="15">
      <c r="D9" s="11" t="s">
        <v>208</v>
      </c>
      <c r="AA9" s="13">
        <v>44696</v>
      </c>
      <c r="AC9" s="15">
        <v>73.35</v>
      </c>
      <c r="AE9" s="10">
        <v>1874997</v>
      </c>
    </row>
    <row r="10" spans="1:16" ht="15">
      <c r="A10" s="6" t="s">
        <v>164</v>
      </c>
      <c r="H10" s="10">
        <v>0</v>
      </c>
      <c r="L10" s="10">
        <v>487500</v>
      </c>
      <c r="P10" s="10">
        <v>1096875</v>
      </c>
    </row>
    <row r="11" spans="4:31" ht="15">
      <c r="D11" s="11" t="s">
        <v>208</v>
      </c>
      <c r="S11" s="13">
        <v>6761</v>
      </c>
      <c r="U11" s="13">
        <v>13522</v>
      </c>
      <c r="W11" s="13">
        <v>27044</v>
      </c>
      <c r="AE11" s="10">
        <v>1707964</v>
      </c>
    </row>
    <row r="12" spans="4:31" ht="15">
      <c r="D12" s="11" t="s">
        <v>208</v>
      </c>
      <c r="Y12" s="13">
        <v>6761</v>
      </c>
      <c r="AE12" s="10">
        <v>495919</v>
      </c>
    </row>
    <row r="13" spans="4:31" ht="15">
      <c r="D13" s="11" t="s">
        <v>208</v>
      </c>
      <c r="AA13" s="13">
        <v>11822</v>
      </c>
      <c r="AC13" s="15">
        <v>73.35</v>
      </c>
      <c r="AE13" s="10">
        <v>495933</v>
      </c>
    </row>
    <row r="14" spans="4:31" ht="15">
      <c r="D14" s="11" t="s">
        <v>227</v>
      </c>
      <c r="Y14" s="13">
        <v>4872</v>
      </c>
      <c r="AE14" s="10">
        <v>324962</v>
      </c>
    </row>
    <row r="15" spans="1:16" ht="15">
      <c r="A15" s="6" t="s">
        <v>122</v>
      </c>
      <c r="H15" s="10">
        <v>0</v>
      </c>
      <c r="L15" s="10">
        <v>390000</v>
      </c>
      <c r="P15" s="10">
        <v>877500</v>
      </c>
    </row>
    <row r="16" spans="4:31" ht="15">
      <c r="D16" s="11" t="s">
        <v>208</v>
      </c>
      <c r="S16" s="13">
        <v>6795</v>
      </c>
      <c r="U16" s="13">
        <v>13589</v>
      </c>
      <c r="W16" s="13">
        <v>27178</v>
      </c>
      <c r="AE16" s="10">
        <v>1716427</v>
      </c>
    </row>
    <row r="17" spans="4:31" ht="15">
      <c r="D17" s="11" t="s">
        <v>208</v>
      </c>
      <c r="Y17" s="13">
        <v>6794</v>
      </c>
      <c r="AE17" s="10">
        <v>498340</v>
      </c>
    </row>
    <row r="18" spans="4:31" ht="15">
      <c r="D18" s="11" t="s">
        <v>208</v>
      </c>
      <c r="AA18" s="13">
        <v>11880</v>
      </c>
      <c r="AC18" s="15">
        <v>73.35</v>
      </c>
      <c r="AE18" s="10">
        <v>498366</v>
      </c>
    </row>
    <row r="19" spans="4:31" ht="15">
      <c r="D19" s="11" t="s">
        <v>211</v>
      </c>
      <c r="S19" s="13">
        <v>2822</v>
      </c>
      <c r="U19" s="13">
        <v>5643</v>
      </c>
      <c r="W19" s="13">
        <v>11286</v>
      </c>
      <c r="AE19" s="10">
        <v>912925</v>
      </c>
    </row>
    <row r="20" spans="4:31" ht="15">
      <c r="D20" s="11" t="s">
        <v>211</v>
      </c>
      <c r="Y20" s="13">
        <v>2821</v>
      </c>
      <c r="AE20" s="10">
        <v>251520</v>
      </c>
    </row>
    <row r="21" spans="4:31" ht="15">
      <c r="D21" s="11" t="s">
        <v>211</v>
      </c>
      <c r="AA21" s="13">
        <v>5025</v>
      </c>
      <c r="AC21" s="15">
        <v>89.16</v>
      </c>
      <c r="AE21" s="10">
        <v>251552</v>
      </c>
    </row>
    <row r="22" spans="1:16" ht="15">
      <c r="A22" s="6" t="s">
        <v>228</v>
      </c>
      <c r="H22" s="10">
        <v>0</v>
      </c>
      <c r="L22" s="10">
        <v>270000</v>
      </c>
      <c r="P22" s="10">
        <v>607500</v>
      </c>
    </row>
    <row r="23" spans="4:31" ht="15">
      <c r="D23" s="11" t="s">
        <v>208</v>
      </c>
      <c r="S23" s="13">
        <v>4116</v>
      </c>
      <c r="U23" s="13">
        <v>8231</v>
      </c>
      <c r="W23" s="13">
        <v>16462</v>
      </c>
      <c r="AE23" s="10">
        <v>1039658</v>
      </c>
    </row>
    <row r="24" spans="4:31" ht="15">
      <c r="D24" s="11" t="s">
        <v>208</v>
      </c>
      <c r="Y24" s="13">
        <v>4115</v>
      </c>
      <c r="AE24" s="10">
        <v>301835</v>
      </c>
    </row>
    <row r="25" spans="4:31" ht="15">
      <c r="D25" s="11" t="s">
        <v>208</v>
      </c>
      <c r="AA25" s="13">
        <v>7196</v>
      </c>
      <c r="AC25" s="15">
        <v>73.35</v>
      </c>
      <c r="AE25" s="10">
        <v>301872</v>
      </c>
    </row>
    <row r="26" spans="4:31" ht="15">
      <c r="D26" s="11" t="s">
        <v>211</v>
      </c>
      <c r="S26" s="13">
        <v>1101</v>
      </c>
      <c r="U26" s="13">
        <v>2201</v>
      </c>
      <c r="W26" s="13">
        <v>4402</v>
      </c>
      <c r="AE26" s="10">
        <v>356078</v>
      </c>
    </row>
    <row r="27" spans="4:31" ht="15">
      <c r="D27" s="11" t="s">
        <v>211</v>
      </c>
      <c r="Y27" s="13">
        <v>1100</v>
      </c>
      <c r="AE27" s="10">
        <v>98076</v>
      </c>
    </row>
    <row r="28" spans="4:31" ht="15">
      <c r="D28" s="11" t="s">
        <v>211</v>
      </c>
      <c r="AA28" s="13">
        <v>1960</v>
      </c>
      <c r="AC28" s="15">
        <v>89.16</v>
      </c>
      <c r="AE28" s="10">
        <v>98118</v>
      </c>
    </row>
    <row r="29" spans="1:16" ht="15">
      <c r="A29" s="6" t="s">
        <v>126</v>
      </c>
      <c r="H29" s="10">
        <v>0</v>
      </c>
      <c r="L29" s="10">
        <v>270000</v>
      </c>
      <c r="P29" s="10">
        <v>607500</v>
      </c>
    </row>
    <row r="30" spans="4:31" ht="15">
      <c r="D30" s="11" t="s">
        <v>208</v>
      </c>
      <c r="S30" s="13">
        <v>5453</v>
      </c>
      <c r="U30" s="13">
        <v>10906</v>
      </c>
      <c r="W30" s="13">
        <v>21812</v>
      </c>
      <c r="AE30" s="10">
        <v>1377537</v>
      </c>
    </row>
    <row r="31" spans="4:31" ht="15">
      <c r="D31" s="11" t="s">
        <v>208</v>
      </c>
      <c r="Y31" s="13">
        <v>5453</v>
      </c>
      <c r="AE31" s="10">
        <v>399978</v>
      </c>
    </row>
    <row r="32" spans="4:31" ht="15">
      <c r="D32" s="11" t="s">
        <v>208</v>
      </c>
      <c r="AA32" s="13">
        <v>9535</v>
      </c>
      <c r="AC32" s="15">
        <v>73.35</v>
      </c>
      <c r="AE32" s="10">
        <v>399993</v>
      </c>
    </row>
  </sheetData>
  <sheetProtection selectLockedCells="1" selectUnlockedCells="1"/>
  <mergeCells count="7">
    <mergeCell ref="A2:F2"/>
    <mergeCell ref="C4:D4"/>
    <mergeCell ref="G4:P4"/>
    <mergeCell ref="S4:W4"/>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K38"/>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9" width="8.7109375" style="0" customWidth="1"/>
    <col min="20" max="20" width="9.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229</v>
      </c>
      <c r="B2" s="1"/>
      <c r="C2" s="1"/>
      <c r="D2" s="1"/>
      <c r="E2" s="1"/>
      <c r="F2" s="1"/>
    </row>
    <row r="4" spans="3:36" ht="15">
      <c r="C4" s="18"/>
      <c r="D4" s="18"/>
      <c r="G4" s="20" t="s">
        <v>230</v>
      </c>
      <c r="H4" s="20"/>
      <c r="I4" s="20"/>
      <c r="J4" s="20"/>
      <c r="K4" s="20"/>
      <c r="L4" s="20"/>
      <c r="M4" s="20"/>
      <c r="N4" s="20"/>
      <c r="O4" s="20"/>
      <c r="P4" s="20"/>
      <c r="Q4" s="20"/>
      <c r="R4" s="20"/>
      <c r="S4" s="20"/>
      <c r="T4" s="20"/>
      <c r="W4" s="20" t="s">
        <v>231</v>
      </c>
      <c r="X4" s="20"/>
      <c r="Y4" s="20"/>
      <c r="Z4" s="20"/>
      <c r="AA4" s="20"/>
      <c r="AB4" s="20"/>
      <c r="AC4" s="20"/>
      <c r="AD4" s="20"/>
      <c r="AE4" s="20"/>
      <c r="AF4" s="20"/>
      <c r="AG4" s="20"/>
      <c r="AH4" s="20"/>
      <c r="AI4" s="20"/>
      <c r="AJ4" s="20"/>
    </row>
    <row r="5" spans="1:36" ht="39.75" customHeight="1">
      <c r="A5" s="5" t="s">
        <v>232</v>
      </c>
      <c r="C5" s="20" t="s">
        <v>203</v>
      </c>
      <c r="D5" s="20"/>
      <c r="G5" s="17" t="s">
        <v>233</v>
      </c>
      <c r="H5" s="17"/>
      <c r="K5" s="17" t="s">
        <v>234</v>
      </c>
      <c r="L5" s="17"/>
      <c r="O5" s="17" t="s">
        <v>235</v>
      </c>
      <c r="P5" s="17"/>
      <c r="S5" s="17" t="s">
        <v>236</v>
      </c>
      <c r="T5" s="17"/>
      <c r="W5" s="17" t="s">
        <v>237</v>
      </c>
      <c r="X5" s="17"/>
      <c r="AA5" s="17" t="s">
        <v>238</v>
      </c>
      <c r="AB5" s="17"/>
      <c r="AE5" s="17" t="s">
        <v>239</v>
      </c>
      <c r="AF5" s="17"/>
      <c r="AI5" s="17" t="s">
        <v>240</v>
      </c>
      <c r="AJ5" s="17"/>
    </row>
    <row r="6" spans="1:37" ht="15">
      <c r="A6" s="1" t="s">
        <v>11</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6"/>
    </row>
    <row r="7" spans="1:20" ht="15">
      <c r="A7" s="6" t="s">
        <v>241</v>
      </c>
      <c r="H7" s="13">
        <v>0</v>
      </c>
      <c r="L7" s="13">
        <v>44696</v>
      </c>
      <c r="O7" s="25">
        <v>73.35</v>
      </c>
      <c r="P7" s="25"/>
      <c r="T7" s="11" t="s">
        <v>242</v>
      </c>
    </row>
    <row r="8" spans="1:20" ht="15">
      <c r="A8" s="6" t="s">
        <v>241</v>
      </c>
      <c r="H8" s="13">
        <v>14274</v>
      </c>
      <c r="L8" s="13">
        <v>28548</v>
      </c>
      <c r="O8" s="25">
        <v>49.93</v>
      </c>
      <c r="P8" s="25"/>
      <c r="T8" s="11" t="s">
        <v>243</v>
      </c>
    </row>
    <row r="9" spans="1:28" ht="15">
      <c r="A9" s="6" t="s">
        <v>244</v>
      </c>
      <c r="D9" s="11" t="s">
        <v>208</v>
      </c>
      <c r="X9" s="13">
        <v>25562</v>
      </c>
      <c r="AB9" s="10">
        <v>1584844</v>
      </c>
    </row>
    <row r="10" spans="1:28" ht="15">
      <c r="A10" s="6" t="s">
        <v>244</v>
      </c>
      <c r="D10" s="11" t="s">
        <v>209</v>
      </c>
      <c r="X10" s="13">
        <v>16690</v>
      </c>
      <c r="AB10" s="10">
        <v>1034780</v>
      </c>
    </row>
    <row r="11" spans="1:28" ht="15">
      <c r="A11" s="6" t="s">
        <v>244</v>
      </c>
      <c r="D11" s="11" t="s">
        <v>210</v>
      </c>
      <c r="X11" s="13">
        <v>27056</v>
      </c>
      <c r="AB11" s="10">
        <v>1677472</v>
      </c>
    </row>
    <row r="12" spans="1:36" ht="15">
      <c r="A12" s="6" t="s">
        <v>245</v>
      </c>
      <c r="D12" s="11" t="s">
        <v>208</v>
      </c>
      <c r="AF12" s="13">
        <v>102248</v>
      </c>
      <c r="AJ12" s="10">
        <v>6339376</v>
      </c>
    </row>
    <row r="13" spans="1:36" ht="15">
      <c r="A13" s="6" t="s">
        <v>246</v>
      </c>
      <c r="D13" s="11" t="s">
        <v>209</v>
      </c>
      <c r="AF13" s="13">
        <v>100140</v>
      </c>
      <c r="AJ13" s="10">
        <v>6208680</v>
      </c>
    </row>
    <row r="14" spans="1:36" ht="15">
      <c r="A14" s="6" t="s">
        <v>247</v>
      </c>
      <c r="D14" s="11" t="s">
        <v>210</v>
      </c>
      <c r="AF14" s="13">
        <v>162338</v>
      </c>
      <c r="AJ14" s="10">
        <v>10064956</v>
      </c>
    </row>
    <row r="15" spans="1:37" ht="15">
      <c r="A15" s="1" t="s">
        <v>184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6"/>
    </row>
    <row r="16" spans="1:20" ht="15">
      <c r="A16" s="6" t="s">
        <v>241</v>
      </c>
      <c r="H16" s="13">
        <v>0</v>
      </c>
      <c r="L16" s="13">
        <v>11822</v>
      </c>
      <c r="O16" s="25">
        <v>73.35</v>
      </c>
      <c r="P16" s="25"/>
      <c r="T16" s="11" t="s">
        <v>242</v>
      </c>
    </row>
    <row r="17" spans="1:20" ht="15">
      <c r="A17" s="6" t="s">
        <v>241</v>
      </c>
      <c r="H17" s="13">
        <v>4924</v>
      </c>
      <c r="L17" s="13">
        <v>9849</v>
      </c>
      <c r="O17" s="25">
        <v>49.93</v>
      </c>
      <c r="P17" s="25"/>
      <c r="T17" s="11" t="s">
        <v>243</v>
      </c>
    </row>
    <row r="18" spans="1:28" ht="15">
      <c r="A18" s="6" t="s">
        <v>244</v>
      </c>
      <c r="D18" s="11" t="s">
        <v>227</v>
      </c>
      <c r="X18" s="13">
        <v>4872</v>
      </c>
      <c r="AB18" s="10">
        <v>302064</v>
      </c>
    </row>
    <row r="19" spans="1:28" ht="15">
      <c r="A19" s="6" t="s">
        <v>244</v>
      </c>
      <c r="D19" s="11" t="s">
        <v>208</v>
      </c>
      <c r="X19" s="13">
        <v>6761</v>
      </c>
      <c r="AB19" s="10">
        <v>419182</v>
      </c>
    </row>
    <row r="20" spans="1:28" ht="15">
      <c r="A20" s="6" t="s">
        <v>244</v>
      </c>
      <c r="D20" s="11" t="s">
        <v>209</v>
      </c>
      <c r="X20" s="13">
        <v>5758</v>
      </c>
      <c r="AB20" s="10">
        <v>356996</v>
      </c>
    </row>
    <row r="21" spans="1:28" ht="15">
      <c r="A21" s="6" t="s">
        <v>244</v>
      </c>
      <c r="D21" s="11" t="s">
        <v>210</v>
      </c>
      <c r="X21" s="13">
        <v>9921</v>
      </c>
      <c r="AB21" s="10">
        <v>615102</v>
      </c>
    </row>
    <row r="22" spans="1:36" ht="15">
      <c r="A22" s="6" t="s">
        <v>245</v>
      </c>
      <c r="D22" s="11" t="s">
        <v>208</v>
      </c>
      <c r="AF22" s="13">
        <v>27044</v>
      </c>
      <c r="AJ22" s="10">
        <v>1676728</v>
      </c>
    </row>
    <row r="23" spans="1:36" ht="15">
      <c r="A23" s="6" t="s">
        <v>246</v>
      </c>
      <c r="D23" s="11" t="s">
        <v>209</v>
      </c>
      <c r="AF23" s="13">
        <v>34548</v>
      </c>
      <c r="AJ23" s="10">
        <v>2141976</v>
      </c>
    </row>
    <row r="24" spans="1:36" ht="15">
      <c r="A24" s="6" t="s">
        <v>247</v>
      </c>
      <c r="D24" s="11" t="s">
        <v>210</v>
      </c>
      <c r="AF24" s="13">
        <v>59524</v>
      </c>
      <c r="AJ24" s="10">
        <v>3690488</v>
      </c>
    </row>
    <row r="25" spans="1:37" ht="15">
      <c r="A25" s="1" t="s">
        <v>122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6"/>
    </row>
    <row r="26" spans="1:20" ht="15">
      <c r="A26" s="6" t="s">
        <v>241</v>
      </c>
      <c r="H26" s="13">
        <v>0</v>
      </c>
      <c r="L26" s="13">
        <v>5025</v>
      </c>
      <c r="O26" s="25">
        <v>89.16</v>
      </c>
      <c r="P26" s="25"/>
      <c r="T26" s="11" t="s">
        <v>248</v>
      </c>
    </row>
    <row r="27" spans="1:20" ht="15">
      <c r="A27" s="6" t="s">
        <v>241</v>
      </c>
      <c r="H27" s="13">
        <v>0</v>
      </c>
      <c r="L27" s="13">
        <v>11880</v>
      </c>
      <c r="O27" s="25">
        <v>73.35</v>
      </c>
      <c r="P27" s="25"/>
      <c r="T27" s="11" t="s">
        <v>249</v>
      </c>
    </row>
    <row r="28" spans="1:20" ht="15">
      <c r="A28" s="6" t="s">
        <v>241</v>
      </c>
      <c r="H28" s="13">
        <v>1808</v>
      </c>
      <c r="L28" s="13">
        <v>3617</v>
      </c>
      <c r="O28" s="25">
        <v>70.65</v>
      </c>
      <c r="P28" s="25"/>
      <c r="T28" s="11" t="s">
        <v>250</v>
      </c>
    </row>
    <row r="29" spans="1:20" ht="15">
      <c r="A29" s="6" t="s">
        <v>241</v>
      </c>
      <c r="H29" s="13">
        <v>3925</v>
      </c>
      <c r="L29" s="13">
        <v>7851</v>
      </c>
      <c r="O29" s="25">
        <v>49.93</v>
      </c>
      <c r="P29" s="25"/>
      <c r="T29" s="11" t="s">
        <v>243</v>
      </c>
    </row>
    <row r="30" spans="1:28" ht="15">
      <c r="A30" s="6" t="s">
        <v>244</v>
      </c>
      <c r="D30" s="11" t="s">
        <v>211</v>
      </c>
      <c r="X30" s="13">
        <v>2821</v>
      </c>
      <c r="AB30" s="10">
        <v>174902</v>
      </c>
    </row>
    <row r="31" spans="1:28" ht="15">
      <c r="A31" s="6" t="s">
        <v>244</v>
      </c>
      <c r="D31" s="11" t="s">
        <v>208</v>
      </c>
      <c r="X31" s="13">
        <v>6794</v>
      </c>
      <c r="AB31" s="10">
        <v>421228</v>
      </c>
    </row>
    <row r="32" spans="1:28" ht="15">
      <c r="A32" s="6" t="s">
        <v>244</v>
      </c>
      <c r="D32" s="11" t="s">
        <v>251</v>
      </c>
      <c r="X32" s="13">
        <v>2141</v>
      </c>
      <c r="AB32" s="10">
        <v>132742</v>
      </c>
    </row>
    <row r="33" spans="1:28" ht="15">
      <c r="A33" s="6" t="s">
        <v>244</v>
      </c>
      <c r="D33" s="11" t="s">
        <v>209</v>
      </c>
      <c r="X33" s="13">
        <v>4590</v>
      </c>
      <c r="AB33" s="10">
        <v>284580</v>
      </c>
    </row>
    <row r="34" spans="1:28" ht="15">
      <c r="A34" s="6" t="s">
        <v>244</v>
      </c>
      <c r="D34" s="11" t="s">
        <v>210</v>
      </c>
      <c r="X34" s="13">
        <v>5637</v>
      </c>
      <c r="AB34" s="10">
        <v>349494</v>
      </c>
    </row>
    <row r="35" spans="1:36" ht="15">
      <c r="A35" s="6" t="s">
        <v>245</v>
      </c>
      <c r="D35" s="11" t="s">
        <v>211</v>
      </c>
      <c r="AF35" s="13">
        <v>11286</v>
      </c>
      <c r="AJ35" s="10">
        <v>699732</v>
      </c>
    </row>
    <row r="36" spans="1:36" ht="15">
      <c r="A36" s="6" t="s">
        <v>245</v>
      </c>
      <c r="D36" s="11" t="s">
        <v>208</v>
      </c>
      <c r="AF36" s="13">
        <v>27178</v>
      </c>
      <c r="AJ36" s="10">
        <v>1685036</v>
      </c>
    </row>
    <row r="37" spans="1:36" ht="15">
      <c r="A37" s="6" t="s">
        <v>246</v>
      </c>
      <c r="D37" s="11" t="s">
        <v>209</v>
      </c>
      <c r="AF37" s="13">
        <v>27538</v>
      </c>
      <c r="AJ37" s="10">
        <v>1707356</v>
      </c>
    </row>
    <row r="38" spans="1:36" ht="15">
      <c r="A38" s="6" t="s">
        <v>247</v>
      </c>
      <c r="D38" s="11" t="s">
        <v>210</v>
      </c>
      <c r="AF38" s="13">
        <v>33820</v>
      </c>
      <c r="AJ38" s="10">
        <v>2096840</v>
      </c>
    </row>
  </sheetData>
  <sheetProtection selectLockedCells="1" selectUnlockedCells="1"/>
  <mergeCells count="24">
    <mergeCell ref="A2:F2"/>
    <mergeCell ref="C4:D4"/>
    <mergeCell ref="G4:T4"/>
    <mergeCell ref="W4:AJ4"/>
    <mergeCell ref="C5:D5"/>
    <mergeCell ref="G5:H5"/>
    <mergeCell ref="K5:L5"/>
    <mergeCell ref="O5:P5"/>
    <mergeCell ref="S5:T5"/>
    <mergeCell ref="W5:X5"/>
    <mergeCell ref="AA5:AB5"/>
    <mergeCell ref="AE5:AF5"/>
    <mergeCell ref="AI5:AJ5"/>
    <mergeCell ref="A6:AJ6"/>
    <mergeCell ref="O7:P7"/>
    <mergeCell ref="O8:P8"/>
    <mergeCell ref="A15:AJ15"/>
    <mergeCell ref="O16:P16"/>
    <mergeCell ref="O17:P17"/>
    <mergeCell ref="A25:AJ25"/>
    <mergeCell ref="O26:P26"/>
    <mergeCell ref="O27:P27"/>
    <mergeCell ref="O28:P28"/>
    <mergeCell ref="O29:P29"/>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K20"/>
  <sheetViews>
    <sheetView workbookViewId="0" topLeftCell="A1">
      <selection activeCell="A1" sqref="A1"/>
    </sheetView>
  </sheetViews>
  <sheetFormatPr defaultColWidth="9.140625" defaultRowHeight="15"/>
  <cols>
    <col min="1" max="1" width="16.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9" width="8.7109375" style="0" customWidth="1"/>
    <col min="20" max="20" width="9.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6" ht="15">
      <c r="C2" s="18"/>
      <c r="D2" s="18"/>
      <c r="G2" s="20" t="s">
        <v>230</v>
      </c>
      <c r="H2" s="20"/>
      <c r="I2" s="20"/>
      <c r="J2" s="20"/>
      <c r="K2" s="20"/>
      <c r="L2" s="20"/>
      <c r="M2" s="20"/>
      <c r="N2" s="20"/>
      <c r="O2" s="20"/>
      <c r="P2" s="20"/>
      <c r="Q2" s="20"/>
      <c r="R2" s="20"/>
      <c r="S2" s="20"/>
      <c r="T2" s="20"/>
      <c r="W2" s="20" t="s">
        <v>231</v>
      </c>
      <c r="X2" s="20"/>
      <c r="Y2" s="20"/>
      <c r="Z2" s="20"/>
      <c r="AA2" s="20"/>
      <c r="AB2" s="20"/>
      <c r="AC2" s="20"/>
      <c r="AD2" s="20"/>
      <c r="AE2" s="20"/>
      <c r="AF2" s="20"/>
      <c r="AG2" s="20"/>
      <c r="AH2" s="20"/>
      <c r="AI2" s="20"/>
      <c r="AJ2" s="20"/>
    </row>
    <row r="3" spans="1:36" ht="39.75" customHeight="1">
      <c r="A3" s="5" t="s">
        <v>232</v>
      </c>
      <c r="C3" s="20" t="s">
        <v>203</v>
      </c>
      <c r="D3" s="20"/>
      <c r="G3" s="17" t="s">
        <v>233</v>
      </c>
      <c r="H3" s="17"/>
      <c r="K3" s="17" t="s">
        <v>234</v>
      </c>
      <c r="L3" s="17"/>
      <c r="O3" s="17" t="s">
        <v>235</v>
      </c>
      <c r="P3" s="17"/>
      <c r="S3" s="17" t="s">
        <v>236</v>
      </c>
      <c r="T3" s="17"/>
      <c r="W3" s="17" t="s">
        <v>237</v>
      </c>
      <c r="X3" s="17"/>
      <c r="AA3" s="17" t="s">
        <v>238</v>
      </c>
      <c r="AB3" s="17"/>
      <c r="AE3" s="17" t="s">
        <v>239</v>
      </c>
      <c r="AF3" s="17"/>
      <c r="AI3" s="17" t="s">
        <v>240</v>
      </c>
      <c r="AJ3" s="17"/>
    </row>
    <row r="4" spans="1:37" ht="15">
      <c r="A4" s="1" t="s">
        <v>124</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6"/>
    </row>
    <row r="5" spans="1:20" ht="15">
      <c r="A5" s="6" t="s">
        <v>241</v>
      </c>
      <c r="H5" s="13">
        <v>0</v>
      </c>
      <c r="L5" s="13">
        <v>1960</v>
      </c>
      <c r="O5" s="25">
        <v>89.16</v>
      </c>
      <c r="P5" s="25"/>
      <c r="T5" s="11" t="s">
        <v>248</v>
      </c>
    </row>
    <row r="6" spans="1:20" ht="15">
      <c r="A6" s="6" t="s">
        <v>241</v>
      </c>
      <c r="H6" s="13">
        <v>0</v>
      </c>
      <c r="L6" s="13">
        <v>7196</v>
      </c>
      <c r="O6" s="25">
        <v>73.35</v>
      </c>
      <c r="P6" s="25"/>
      <c r="T6" s="11" t="s">
        <v>242</v>
      </c>
    </row>
    <row r="7" spans="1:20" ht="15">
      <c r="A7" s="6" t="s">
        <v>241</v>
      </c>
      <c r="H7" s="13">
        <v>2997</v>
      </c>
      <c r="L7" s="13">
        <v>5995</v>
      </c>
      <c r="O7" s="25">
        <v>49.93</v>
      </c>
      <c r="P7" s="25"/>
      <c r="T7" s="11" t="s">
        <v>243</v>
      </c>
    </row>
    <row r="8" spans="1:28" ht="15">
      <c r="A8" s="6" t="s">
        <v>244</v>
      </c>
      <c r="D8" s="11" t="s">
        <v>211</v>
      </c>
      <c r="X8" s="13">
        <v>1100</v>
      </c>
      <c r="AB8" s="10">
        <v>68200</v>
      </c>
    </row>
    <row r="9" spans="1:28" ht="15">
      <c r="A9" s="6" t="s">
        <v>244</v>
      </c>
      <c r="D9" s="11" t="s">
        <v>208</v>
      </c>
      <c r="X9" s="13">
        <v>4115</v>
      </c>
      <c r="AB9" s="10">
        <v>255130</v>
      </c>
    </row>
    <row r="10" spans="1:28" ht="15">
      <c r="A10" s="6" t="s">
        <v>244</v>
      </c>
      <c r="D10" s="11" t="s">
        <v>209</v>
      </c>
      <c r="X10" s="13">
        <v>3505</v>
      </c>
      <c r="AB10" s="10">
        <v>217310</v>
      </c>
    </row>
    <row r="11" spans="1:28" ht="15">
      <c r="A11" s="6" t="s">
        <v>244</v>
      </c>
      <c r="D11" s="11" t="s">
        <v>252</v>
      </c>
      <c r="X11" s="13">
        <v>3031</v>
      </c>
      <c r="AB11" s="10">
        <v>187922</v>
      </c>
    </row>
    <row r="12" spans="1:28" ht="15">
      <c r="A12" s="6" t="s">
        <v>244</v>
      </c>
      <c r="D12" s="11" t="s">
        <v>210</v>
      </c>
      <c r="X12" s="13">
        <v>2156</v>
      </c>
      <c r="AB12" s="10">
        <v>133672</v>
      </c>
    </row>
    <row r="13" spans="1:36" ht="15">
      <c r="A13" s="6" t="s">
        <v>245</v>
      </c>
      <c r="D13" s="11" t="s">
        <v>211</v>
      </c>
      <c r="AF13" s="13">
        <v>4402</v>
      </c>
      <c r="AJ13" s="10">
        <v>272924</v>
      </c>
    </row>
    <row r="14" spans="1:36" ht="15">
      <c r="A14" s="6" t="s">
        <v>245</v>
      </c>
      <c r="D14" s="11" t="s">
        <v>208</v>
      </c>
      <c r="AF14" s="13">
        <v>16462</v>
      </c>
      <c r="AJ14" s="10">
        <v>1020644</v>
      </c>
    </row>
    <row r="15" spans="1:36" ht="15">
      <c r="A15" s="6" t="s">
        <v>246</v>
      </c>
      <c r="D15" s="11" t="s">
        <v>209</v>
      </c>
      <c r="AF15" s="13">
        <v>21028</v>
      </c>
      <c r="AJ15" s="10">
        <v>1303736</v>
      </c>
    </row>
    <row r="16" spans="1:36" ht="15">
      <c r="A16" s="6" t="s">
        <v>247</v>
      </c>
      <c r="D16" s="11" t="s">
        <v>210</v>
      </c>
      <c r="AF16" s="13">
        <v>12932</v>
      </c>
      <c r="AJ16" s="10">
        <v>801784</v>
      </c>
    </row>
    <row r="17" spans="1:37" ht="15">
      <c r="A17" s="1" t="s">
        <v>126</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6"/>
    </row>
    <row r="18" spans="1:20" ht="15">
      <c r="A18" s="6" t="s">
        <v>241</v>
      </c>
      <c r="H18" s="13">
        <v>0</v>
      </c>
      <c r="L18" s="13">
        <v>9535</v>
      </c>
      <c r="O18" s="25">
        <v>73.35</v>
      </c>
      <c r="P18" s="25"/>
      <c r="T18" s="11" t="s">
        <v>242</v>
      </c>
    </row>
    <row r="19" spans="1:28" ht="15">
      <c r="A19" s="6" t="s">
        <v>244</v>
      </c>
      <c r="D19" s="11" t="s">
        <v>208</v>
      </c>
      <c r="X19" s="13">
        <v>5453</v>
      </c>
      <c r="AB19" s="10">
        <v>338086</v>
      </c>
    </row>
    <row r="20" spans="1:36" ht="15">
      <c r="A20" s="6" t="s">
        <v>245</v>
      </c>
      <c r="D20" s="11" t="s">
        <v>208</v>
      </c>
      <c r="AF20" s="13">
        <v>20812</v>
      </c>
      <c r="AJ20" s="10">
        <v>1352344</v>
      </c>
    </row>
  </sheetData>
  <sheetProtection selectLockedCells="1" selectUnlockedCells="1"/>
  <mergeCells count="18">
    <mergeCell ref="C2:D2"/>
    <mergeCell ref="G2:T2"/>
    <mergeCell ref="W2:AJ2"/>
    <mergeCell ref="C3:D3"/>
    <mergeCell ref="G3:H3"/>
    <mergeCell ref="K3:L3"/>
    <mergeCell ref="O3:P3"/>
    <mergeCell ref="S3:T3"/>
    <mergeCell ref="W3:X3"/>
    <mergeCell ref="AA3:AB3"/>
    <mergeCell ref="AE3:AF3"/>
    <mergeCell ref="AI3:AJ3"/>
    <mergeCell ref="A4:AJ4"/>
    <mergeCell ref="O5:P5"/>
    <mergeCell ref="O6:P6"/>
    <mergeCell ref="O7:P7"/>
    <mergeCell ref="A17:AJ17"/>
    <mergeCell ref="O18:P18"/>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9.14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253</v>
      </c>
      <c r="B2" s="1"/>
      <c r="C2" s="1"/>
      <c r="D2" s="1"/>
      <c r="E2" s="1"/>
      <c r="F2" s="1"/>
    </row>
    <row r="4" spans="3:16" ht="15">
      <c r="C4" s="8" t="s">
        <v>230</v>
      </c>
      <c r="D4" s="8"/>
      <c r="E4" s="8"/>
      <c r="F4" s="8"/>
      <c r="G4" s="8"/>
      <c r="H4" s="8"/>
      <c r="K4" s="8" t="s">
        <v>254</v>
      </c>
      <c r="L4" s="8"/>
      <c r="M4" s="8"/>
      <c r="N4" s="8"/>
      <c r="O4" s="8"/>
      <c r="P4" s="8"/>
    </row>
    <row r="5" spans="1:16" ht="39.75" customHeight="1">
      <c r="A5" s="6" t="s">
        <v>104</v>
      </c>
      <c r="C5" s="7" t="s">
        <v>255</v>
      </c>
      <c r="D5" s="7"/>
      <c r="G5" s="7" t="s">
        <v>256</v>
      </c>
      <c r="H5" s="7"/>
      <c r="K5" s="7" t="s">
        <v>257</v>
      </c>
      <c r="L5" s="7"/>
      <c r="O5" s="7" t="s">
        <v>258</v>
      </c>
      <c r="P5" s="7"/>
    </row>
    <row r="6" spans="1:16" ht="15">
      <c r="A6" s="6" t="s">
        <v>11</v>
      </c>
      <c r="D6" s="13">
        <v>44484</v>
      </c>
      <c r="H6" s="10">
        <v>2729538</v>
      </c>
      <c r="L6" s="13">
        <v>209202</v>
      </c>
      <c r="P6" s="10">
        <v>15259194</v>
      </c>
    </row>
    <row r="7" spans="1:16" ht="15">
      <c r="A7" s="6" t="s">
        <v>184</v>
      </c>
      <c r="D7" s="11" t="s">
        <v>40</v>
      </c>
      <c r="H7" s="11" t="s">
        <v>40</v>
      </c>
      <c r="L7" s="13">
        <v>53378</v>
      </c>
      <c r="P7" s="10">
        <v>3893391</v>
      </c>
    </row>
    <row r="8" spans="1:16" ht="15">
      <c r="A8" s="6" t="s">
        <v>122</v>
      </c>
      <c r="D8" s="11" t="s">
        <v>40</v>
      </c>
      <c r="H8" s="11" t="s">
        <v>40</v>
      </c>
      <c r="L8" s="13">
        <v>18668</v>
      </c>
      <c r="P8" s="10">
        <v>1375714</v>
      </c>
    </row>
    <row r="9" spans="1:16" ht="15">
      <c r="A9" s="6" t="s">
        <v>124</v>
      </c>
      <c r="D9" s="13">
        <v>2846</v>
      </c>
      <c r="H9" s="10">
        <v>133819</v>
      </c>
      <c r="L9" s="13">
        <v>24473</v>
      </c>
      <c r="P9" s="10">
        <v>1860927</v>
      </c>
    </row>
    <row r="10" spans="1:16" ht="15">
      <c r="A10" s="6" t="s">
        <v>126</v>
      </c>
      <c r="D10" s="11" t="s">
        <v>40</v>
      </c>
      <c r="H10" s="11" t="s">
        <v>40</v>
      </c>
      <c r="L10" s="11" t="s">
        <v>40</v>
      </c>
      <c r="P10" s="11" t="s">
        <v>40</v>
      </c>
    </row>
  </sheetData>
  <sheetProtection selectLockedCells="1" selectUnlockedCells="1"/>
  <mergeCells count="7">
    <mergeCell ref="A2:F2"/>
    <mergeCell ref="C4:H4"/>
    <mergeCell ref="K4:P4"/>
    <mergeCell ref="C5:D5"/>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49.7109375" style="0" customWidth="1"/>
    <col min="2" max="4" width="8.7109375" style="0" customWidth="1"/>
    <col min="5" max="5" width="16.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1:16" ht="39.75" customHeight="1">
      <c r="A2" s="6" t="s">
        <v>34</v>
      </c>
      <c r="C2" s="7" t="s">
        <v>35</v>
      </c>
      <c r="D2" s="7"/>
      <c r="E2" s="7"/>
      <c r="F2" s="7"/>
      <c r="H2" s="8" t="s">
        <v>15</v>
      </c>
      <c r="I2" s="8"/>
      <c r="J2" s="8"/>
      <c r="K2" s="8"/>
      <c r="M2" s="1" t="s">
        <v>36</v>
      </c>
      <c r="N2" s="1"/>
      <c r="O2" s="1"/>
      <c r="P2" s="1"/>
    </row>
    <row r="3" spans="1:15" ht="15">
      <c r="A3" s="6" t="s">
        <v>37</v>
      </c>
      <c r="E3" t="s">
        <v>38</v>
      </c>
      <c r="J3" s="9">
        <v>55000</v>
      </c>
      <c r="O3" s="9">
        <v>400000</v>
      </c>
    </row>
    <row r="4" spans="1:15" ht="15">
      <c r="A4" s="6" t="s">
        <v>39</v>
      </c>
      <c r="E4" s="10">
        <v>25000</v>
      </c>
      <c r="J4" s="10">
        <v>12500</v>
      </c>
      <c r="O4" s="11" t="s">
        <v>40</v>
      </c>
    </row>
    <row r="5" spans="1:15" ht="15">
      <c r="A5" s="6" t="s">
        <v>41</v>
      </c>
      <c r="E5" s="10">
        <v>20000</v>
      </c>
      <c r="J5" s="10">
        <v>10000</v>
      </c>
      <c r="O5" s="11" t="s">
        <v>40</v>
      </c>
    </row>
    <row r="6" spans="1:15" ht="15">
      <c r="A6" s="6" t="s">
        <v>42</v>
      </c>
      <c r="E6" s="10">
        <v>15000</v>
      </c>
      <c r="J6" s="10">
        <v>7500</v>
      </c>
      <c r="O6" s="11" t="s">
        <v>40</v>
      </c>
    </row>
    <row r="7" spans="1:15" ht="15">
      <c r="A7" s="6" t="s">
        <v>43</v>
      </c>
      <c r="E7" s="10">
        <v>15000</v>
      </c>
      <c r="J7" s="10">
        <v>7500</v>
      </c>
      <c r="O7" s="11" t="s">
        <v>40</v>
      </c>
    </row>
    <row r="8" spans="1:15" ht="15">
      <c r="A8" s="6" t="s">
        <v>44</v>
      </c>
      <c r="E8" s="10">
        <v>15000</v>
      </c>
      <c r="J8" s="10">
        <v>7500</v>
      </c>
      <c r="O8" s="11" t="s">
        <v>40</v>
      </c>
    </row>
  </sheetData>
  <sheetProtection selectLockedCells="1" selectUnlockedCells="1"/>
  <mergeCells count="3">
    <mergeCell ref="C2:F2"/>
    <mergeCell ref="H2:K2"/>
    <mergeCell ref="M2:P2"/>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AC8"/>
  <sheetViews>
    <sheetView workbookViewId="0" topLeftCell="A1">
      <selection activeCell="A1" sqref="A1"/>
    </sheetView>
  </sheetViews>
  <sheetFormatPr defaultColWidth="9.14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17" t="s">
        <v>259</v>
      </c>
      <c r="D2" s="17"/>
      <c r="E2" s="17"/>
      <c r="F2" s="17"/>
      <c r="G2" s="17"/>
      <c r="H2" s="17"/>
      <c r="I2" s="17"/>
      <c r="J2" s="17"/>
      <c r="K2" s="17"/>
      <c r="L2" s="17"/>
      <c r="O2" s="17" t="s">
        <v>260</v>
      </c>
      <c r="P2" s="17"/>
      <c r="Q2" s="17"/>
      <c r="R2" s="17"/>
      <c r="S2" s="17"/>
      <c r="T2" s="17"/>
      <c r="U2" s="17"/>
      <c r="V2" s="17"/>
      <c r="W2" s="17"/>
      <c r="X2" s="17"/>
      <c r="Y2" s="17"/>
      <c r="Z2" s="17"/>
      <c r="AA2" s="17"/>
      <c r="AB2" s="17"/>
    </row>
    <row r="3" spans="1:28" ht="39.75" customHeight="1">
      <c r="A3" s="5" t="s">
        <v>261</v>
      </c>
      <c r="C3" s="17" t="s">
        <v>262</v>
      </c>
      <c r="D3" s="17"/>
      <c r="G3" s="7" t="s">
        <v>263</v>
      </c>
      <c r="H3" s="7"/>
      <c r="K3" s="7" t="s">
        <v>264</v>
      </c>
      <c r="L3" s="7"/>
      <c r="O3" s="17" t="s">
        <v>265</v>
      </c>
      <c r="P3" s="17"/>
      <c r="S3" s="17" t="s">
        <v>266</v>
      </c>
      <c r="T3" s="17"/>
      <c r="W3" s="7" t="s">
        <v>263</v>
      </c>
      <c r="X3" s="7"/>
      <c r="AA3" s="8" t="s">
        <v>267</v>
      </c>
      <c r="AB3" s="8"/>
    </row>
    <row r="4" spans="1:29" ht="15">
      <c r="A4" s="6" t="s">
        <v>268</v>
      </c>
      <c r="D4" s="10">
        <v>1772000</v>
      </c>
      <c r="H4" s="10">
        <v>20625</v>
      </c>
      <c r="K4" s="6"/>
      <c r="L4" s="22">
        <v>1792625</v>
      </c>
      <c r="M4" s="6"/>
      <c r="P4" s="10">
        <v>3544000</v>
      </c>
      <c r="T4" s="10">
        <v>15948176</v>
      </c>
      <c r="X4" s="10">
        <v>41249</v>
      </c>
      <c r="AA4" s="6"/>
      <c r="AB4" s="22">
        <v>19533425</v>
      </c>
      <c r="AC4" s="6"/>
    </row>
    <row r="5" spans="1:29" ht="15">
      <c r="A5" s="6" t="s">
        <v>184</v>
      </c>
      <c r="D5" s="10">
        <v>1137500</v>
      </c>
      <c r="H5" s="10">
        <v>33011</v>
      </c>
      <c r="K5" s="6"/>
      <c r="L5" s="22">
        <v>1170511</v>
      </c>
      <c r="M5" s="6"/>
      <c r="P5" s="10">
        <v>2275000</v>
      </c>
      <c r="T5" s="10">
        <v>5566817</v>
      </c>
      <c r="X5" s="10">
        <v>66022</v>
      </c>
      <c r="AA5" s="6"/>
      <c r="AB5" s="22">
        <v>7907839</v>
      </c>
      <c r="AC5" s="6"/>
    </row>
    <row r="6" spans="1:29" ht="15">
      <c r="A6" s="6" t="s">
        <v>122</v>
      </c>
      <c r="D6" s="10">
        <v>1040000</v>
      </c>
      <c r="H6" s="10">
        <v>33011</v>
      </c>
      <c r="K6" s="6"/>
      <c r="L6" s="22">
        <v>1073011</v>
      </c>
      <c r="M6" s="6"/>
      <c r="P6" s="10">
        <v>2080000</v>
      </c>
      <c r="T6" s="10">
        <v>4552190</v>
      </c>
      <c r="X6" s="10">
        <v>66022</v>
      </c>
      <c r="AA6" s="6"/>
      <c r="AB6" s="22">
        <v>6698212</v>
      </c>
      <c r="AC6" s="6"/>
    </row>
    <row r="7" spans="1:29" ht="15">
      <c r="A7" s="6" t="s">
        <v>124</v>
      </c>
      <c r="D7" s="10">
        <v>810000</v>
      </c>
      <c r="H7" s="10">
        <v>34443</v>
      </c>
      <c r="K7" s="6"/>
      <c r="L7" s="22">
        <v>844443</v>
      </c>
      <c r="M7" s="6"/>
      <c r="P7" s="10">
        <v>1620000</v>
      </c>
      <c r="T7" s="10">
        <v>2634138</v>
      </c>
      <c r="X7" s="10">
        <v>68886</v>
      </c>
      <c r="AA7" s="6"/>
      <c r="AB7" s="22">
        <v>4323024</v>
      </c>
      <c r="AC7" s="6"/>
    </row>
    <row r="8" spans="1:29" ht="15">
      <c r="A8" s="6" t="s">
        <v>126</v>
      </c>
      <c r="D8" s="10">
        <v>810000</v>
      </c>
      <c r="H8" s="10">
        <v>0</v>
      </c>
      <c r="K8" s="6"/>
      <c r="L8" s="22">
        <v>810000</v>
      </c>
      <c r="M8" s="6"/>
      <c r="P8" s="10">
        <v>1620000</v>
      </c>
      <c r="T8" s="10">
        <v>1014258</v>
      </c>
      <c r="X8" s="10">
        <v>0</v>
      </c>
      <c r="AA8" s="6"/>
      <c r="AB8" s="22">
        <v>2634258</v>
      </c>
      <c r="AC8" s="6"/>
    </row>
  </sheetData>
  <sheetProtection selectLockedCells="1" selectUnlockedCells="1"/>
  <mergeCells count="9">
    <mergeCell ref="C2:L2"/>
    <mergeCell ref="O2:AB2"/>
    <mergeCell ref="C3:D3"/>
    <mergeCell ref="G3:H3"/>
    <mergeCell ref="K3:L3"/>
    <mergeCell ref="O3:P3"/>
    <mergeCell ref="S3:T3"/>
    <mergeCell ref="W3:X3"/>
    <mergeCell ref="AA3:AB3"/>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O9"/>
  <sheetViews>
    <sheetView workbookViewId="0" topLeftCell="A1">
      <selection activeCell="A1" sqref="A1"/>
    </sheetView>
  </sheetViews>
  <sheetFormatPr defaultColWidth="9.140625" defaultRowHeight="15"/>
  <cols>
    <col min="1" max="1" width="9.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16384" width="8.7109375" style="0" customWidth="1"/>
  </cols>
  <sheetData>
    <row r="2" spans="1:6" ht="15">
      <c r="A2" s="1" t="s">
        <v>269</v>
      </c>
      <c r="B2" s="1"/>
      <c r="C2" s="1"/>
      <c r="D2" s="1"/>
      <c r="E2" s="1"/>
      <c r="F2" s="1"/>
    </row>
    <row r="4" spans="3:41" ht="39.75" customHeight="1">
      <c r="C4" s="18"/>
      <c r="D4" s="18"/>
      <c r="E4" s="18"/>
      <c r="F4" s="18"/>
      <c r="H4" s="18"/>
      <c r="I4" s="18"/>
      <c r="J4" s="18"/>
      <c r="K4" s="18"/>
      <c r="M4" s="18"/>
      <c r="N4" s="18"/>
      <c r="O4" s="18"/>
      <c r="P4" s="18"/>
      <c r="R4" s="18"/>
      <c r="S4" s="18"/>
      <c r="T4" s="18"/>
      <c r="U4" s="18"/>
      <c r="W4" s="21" t="s">
        <v>270</v>
      </c>
      <c r="X4" s="21"/>
      <c r="Y4" s="21"/>
      <c r="Z4" s="21"/>
      <c r="AA4" s="21"/>
      <c r="AB4" s="21"/>
      <c r="AC4" s="21"/>
      <c r="AD4" s="21"/>
      <c r="AE4" s="21"/>
      <c r="AG4" s="18"/>
      <c r="AH4" s="18"/>
      <c r="AI4" s="18"/>
      <c r="AJ4" s="18"/>
      <c r="AL4" s="18"/>
      <c r="AM4" s="18"/>
      <c r="AN4" s="18"/>
      <c r="AO4" s="18"/>
    </row>
    <row r="5" spans="1:41" ht="39.75" customHeight="1">
      <c r="A5" t="s">
        <v>271</v>
      </c>
      <c r="C5" s="21" t="s">
        <v>272</v>
      </c>
      <c r="D5" s="21"/>
      <c r="E5" s="21"/>
      <c r="F5" s="21"/>
      <c r="H5" s="21" t="s">
        <v>273</v>
      </c>
      <c r="I5" s="21"/>
      <c r="J5" s="21"/>
      <c r="K5" s="21"/>
      <c r="M5" s="21" t="s">
        <v>274</v>
      </c>
      <c r="N5" s="21"/>
      <c r="O5" s="21"/>
      <c r="P5" s="21"/>
      <c r="R5" s="21" t="s">
        <v>275</v>
      </c>
      <c r="S5" s="21"/>
      <c r="T5" s="21"/>
      <c r="U5" s="21"/>
      <c r="W5" s="21" t="s">
        <v>276</v>
      </c>
      <c r="X5" s="21"/>
      <c r="Y5" s="21"/>
      <c r="Z5" s="21"/>
      <c r="AB5" s="21" t="s">
        <v>277</v>
      </c>
      <c r="AC5" s="21"/>
      <c r="AD5" s="21"/>
      <c r="AE5" s="21"/>
      <c r="AG5" s="21" t="s">
        <v>278</v>
      </c>
      <c r="AH5" s="21"/>
      <c r="AI5" s="21"/>
      <c r="AJ5" s="21"/>
      <c r="AL5" s="18" t="s">
        <v>279</v>
      </c>
      <c r="AM5" s="18"/>
      <c r="AN5" s="18"/>
      <c r="AO5" s="18"/>
    </row>
    <row r="6" spans="1:40" ht="15">
      <c r="A6">
        <v>2023</v>
      </c>
      <c r="E6" s="26">
        <v>12578845</v>
      </c>
      <c r="J6" s="26">
        <v>19689764</v>
      </c>
      <c r="O6" s="26">
        <v>3956572</v>
      </c>
      <c r="T6" s="26">
        <v>4739129</v>
      </c>
      <c r="Y6" s="27">
        <v>302.29</v>
      </c>
      <c r="AD6" s="27">
        <v>116.57</v>
      </c>
      <c r="AI6" s="27">
        <v>326.7</v>
      </c>
      <c r="AN6" s="27">
        <v>1296.4</v>
      </c>
    </row>
    <row r="7" spans="1:40" ht="15">
      <c r="A7">
        <v>2022</v>
      </c>
      <c r="E7" s="26">
        <v>9479445</v>
      </c>
      <c r="J7" s="26">
        <v>21038162</v>
      </c>
      <c r="O7" s="26">
        <v>2968158</v>
      </c>
      <c r="T7" s="26">
        <v>5209956</v>
      </c>
      <c r="Y7" s="27">
        <v>248.46</v>
      </c>
      <c r="AD7" s="27">
        <v>115.97</v>
      </c>
      <c r="AI7" s="27">
        <v>28.1</v>
      </c>
      <c r="AN7" s="27">
        <v>935.1</v>
      </c>
    </row>
    <row r="8" spans="1:40" ht="15">
      <c r="A8">
        <v>2021</v>
      </c>
      <c r="E8" s="26">
        <v>6185143</v>
      </c>
      <c r="J8" s="26">
        <v>14893417</v>
      </c>
      <c r="O8" s="26">
        <v>1571289</v>
      </c>
      <c r="T8" s="26">
        <v>2161359</v>
      </c>
      <c r="Y8" s="27">
        <v>140.86</v>
      </c>
      <c r="AD8" s="27">
        <v>145.06</v>
      </c>
      <c r="AI8" s="28">
        <v>-71.3</v>
      </c>
      <c r="AN8" s="27">
        <v>425.2</v>
      </c>
    </row>
    <row r="9" spans="1:40" ht="15">
      <c r="A9">
        <v>2020</v>
      </c>
      <c r="E9" s="26">
        <v>4326357</v>
      </c>
      <c r="J9" s="26">
        <v>300587</v>
      </c>
      <c r="O9" s="26">
        <v>1114249</v>
      </c>
      <c r="T9" s="26">
        <v>601962</v>
      </c>
      <c r="Y9" s="27">
        <v>65.77</v>
      </c>
      <c r="AD9" s="27">
        <v>130.27</v>
      </c>
      <c r="AI9" s="28">
        <v>-13.5</v>
      </c>
      <c r="AN9" s="27">
        <v>339.4</v>
      </c>
    </row>
  </sheetData>
  <sheetProtection selectLockedCells="1" selectUnlockedCells="1"/>
  <mergeCells count="16">
    <mergeCell ref="A2:F2"/>
    <mergeCell ref="C4:F4"/>
    <mergeCell ref="H4:K4"/>
    <mergeCell ref="M4:P4"/>
    <mergeCell ref="R4:U4"/>
    <mergeCell ref="W4:AE4"/>
    <mergeCell ref="AG4:AJ4"/>
    <mergeCell ref="AL4:AO4"/>
    <mergeCell ref="C5:F5"/>
    <mergeCell ref="H5:K5"/>
    <mergeCell ref="M5:P5"/>
    <mergeCell ref="R5:U5"/>
    <mergeCell ref="W5:Z5"/>
    <mergeCell ref="AB5:AE5"/>
    <mergeCell ref="AG5:AJ5"/>
    <mergeCell ref="AL5:AO5"/>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O10"/>
  <sheetViews>
    <sheetView workbookViewId="0" topLeftCell="A1">
      <selection activeCell="A1" sqref="A1"/>
    </sheetView>
  </sheetViews>
  <sheetFormatPr defaultColWidth="9.14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16384" width="8.7109375" style="0" customWidth="1"/>
  </cols>
  <sheetData>
    <row r="2" spans="3:41" ht="15">
      <c r="C2" s="29" t="s">
        <v>280</v>
      </c>
      <c r="D2" s="29"/>
      <c r="E2" s="29"/>
      <c r="F2" s="29"/>
      <c r="G2" s="29"/>
      <c r="H2" s="29"/>
      <c r="I2" s="29"/>
      <c r="J2" s="29"/>
      <c r="K2" s="29"/>
      <c r="M2" s="29" t="s">
        <v>281</v>
      </c>
      <c r="N2" s="29"/>
      <c r="O2" s="29"/>
      <c r="P2" s="29"/>
      <c r="Q2" s="29"/>
      <c r="R2" s="29"/>
      <c r="S2" s="29"/>
      <c r="T2" s="29"/>
      <c r="U2" s="29"/>
      <c r="W2" s="29" t="s">
        <v>282</v>
      </c>
      <c r="X2" s="29"/>
      <c r="Y2" s="29"/>
      <c r="Z2" s="29"/>
      <c r="AA2" s="29"/>
      <c r="AB2" s="29"/>
      <c r="AC2" s="29"/>
      <c r="AD2" s="29"/>
      <c r="AE2" s="29"/>
      <c r="AG2" s="29" t="s">
        <v>283</v>
      </c>
      <c r="AH2" s="29"/>
      <c r="AI2" s="29"/>
      <c r="AJ2" s="29"/>
      <c r="AK2" s="29"/>
      <c r="AL2" s="29"/>
      <c r="AM2" s="29"/>
      <c r="AN2" s="29"/>
      <c r="AO2" s="29"/>
    </row>
    <row r="3" spans="3:41" ht="39.75" customHeight="1">
      <c r="C3" s="21" t="s">
        <v>284</v>
      </c>
      <c r="D3" s="21"/>
      <c r="E3" s="21"/>
      <c r="F3" s="21"/>
      <c r="H3" s="21" t="s">
        <v>285</v>
      </c>
      <c r="I3" s="21"/>
      <c r="J3" s="21"/>
      <c r="K3" s="21"/>
      <c r="M3" s="21" t="s">
        <v>284</v>
      </c>
      <c r="N3" s="21"/>
      <c r="O3" s="21"/>
      <c r="P3" s="21"/>
      <c r="R3" s="21" t="s">
        <v>285</v>
      </c>
      <c r="S3" s="21"/>
      <c r="T3" s="21"/>
      <c r="U3" s="21"/>
      <c r="W3" s="21" t="s">
        <v>284</v>
      </c>
      <c r="X3" s="21"/>
      <c r="Y3" s="21"/>
      <c r="Z3" s="21"/>
      <c r="AB3" s="21" t="s">
        <v>285</v>
      </c>
      <c r="AC3" s="21"/>
      <c r="AD3" s="21"/>
      <c r="AE3" s="21"/>
      <c r="AG3" s="21" t="s">
        <v>284</v>
      </c>
      <c r="AH3" s="21"/>
      <c r="AI3" s="21"/>
      <c r="AJ3" s="21"/>
      <c r="AL3" s="21" t="s">
        <v>285</v>
      </c>
      <c r="AM3" s="21"/>
      <c r="AN3" s="21"/>
      <c r="AO3" s="21"/>
    </row>
    <row r="4" spans="1:40" ht="15">
      <c r="A4" s="6" t="s">
        <v>286</v>
      </c>
      <c r="E4" s="26">
        <v>12578845</v>
      </c>
      <c r="J4" s="26">
        <v>3956572</v>
      </c>
      <c r="O4" s="26">
        <v>9479445</v>
      </c>
      <c r="T4" s="26">
        <v>2968158</v>
      </c>
      <c r="Y4" s="26">
        <v>6185143</v>
      </c>
      <c r="AD4" s="26">
        <v>1571289</v>
      </c>
      <c r="AI4" s="26">
        <v>4326357</v>
      </c>
      <c r="AN4" s="26">
        <v>1114249</v>
      </c>
    </row>
    <row r="5" spans="1:40" ht="15">
      <c r="A5" t="s">
        <v>287</v>
      </c>
      <c r="E5" s="30">
        <v>-10207442</v>
      </c>
      <c r="J5" s="30">
        <v>-2881763</v>
      </c>
      <c r="O5" s="30">
        <v>-7246107</v>
      </c>
      <c r="T5" s="30">
        <v>-2047348</v>
      </c>
      <c r="Y5" s="30">
        <v>-4036516</v>
      </c>
      <c r="AD5" s="30">
        <v>-988038</v>
      </c>
      <c r="AI5" s="30">
        <v>-2895255</v>
      </c>
      <c r="AN5" s="30">
        <v>-541996</v>
      </c>
    </row>
    <row r="6" spans="1:40" ht="15">
      <c r="A6" t="s">
        <v>288</v>
      </c>
      <c r="E6" s="26">
        <v>8152008</v>
      </c>
      <c r="J6" s="26">
        <v>2230819</v>
      </c>
      <c r="O6" s="26">
        <v>6639815</v>
      </c>
      <c r="T6" s="26">
        <v>1848646</v>
      </c>
      <c r="Y6" s="26">
        <v>6809771</v>
      </c>
      <c r="AD6" s="26">
        <v>1089451</v>
      </c>
      <c r="AI6" s="26">
        <v>2169385</v>
      </c>
      <c r="AN6" s="26">
        <v>420038</v>
      </c>
    </row>
    <row r="7" spans="1:40" ht="15">
      <c r="A7" t="s">
        <v>289</v>
      </c>
      <c r="E7" s="26">
        <v>4392380</v>
      </c>
      <c r="J7" s="26">
        <v>834986</v>
      </c>
      <c r="O7" s="26">
        <v>9278284</v>
      </c>
      <c r="T7" s="26">
        <v>1770326</v>
      </c>
      <c r="Y7" s="26">
        <v>5429728</v>
      </c>
      <c r="AD7" s="26">
        <v>540943</v>
      </c>
      <c r="AI7" s="30">
        <v>-2315727</v>
      </c>
      <c r="AN7" s="30">
        <v>-295815</v>
      </c>
    </row>
    <row r="8" spans="1:40" ht="15">
      <c r="A8" t="s">
        <v>290</v>
      </c>
      <c r="E8" s="26">
        <v>4773973</v>
      </c>
      <c r="J8" s="26">
        <v>598515</v>
      </c>
      <c r="O8" s="26">
        <v>2886725</v>
      </c>
      <c r="T8" s="26">
        <v>670174</v>
      </c>
      <c r="Y8" s="26">
        <v>505290</v>
      </c>
      <c r="AD8" s="26">
        <v>85754</v>
      </c>
      <c r="AI8" s="30">
        <v>-984173</v>
      </c>
      <c r="AN8" s="30">
        <v>-94514</v>
      </c>
    </row>
    <row r="9" spans="1:40" ht="15">
      <c r="A9" t="s">
        <v>291</v>
      </c>
      <c r="E9" s="26">
        <v>0</v>
      </c>
      <c r="J9" s="26">
        <v>0</v>
      </c>
      <c r="O9" s="26">
        <v>0</v>
      </c>
      <c r="T9" s="26">
        <v>0</v>
      </c>
      <c r="Y9" s="26">
        <v>0</v>
      </c>
      <c r="AD9" s="30">
        <v>-138040</v>
      </c>
      <c r="AI9" s="26">
        <v>0</v>
      </c>
      <c r="AN9" s="26">
        <v>0</v>
      </c>
    </row>
    <row r="10" spans="1:40" ht="15">
      <c r="A10" s="6" t="s">
        <v>292</v>
      </c>
      <c r="E10" s="26">
        <v>19689764</v>
      </c>
      <c r="J10" s="26">
        <v>4739129</v>
      </c>
      <c r="O10" s="26">
        <v>21038162</v>
      </c>
      <c r="T10" s="26">
        <v>5209956</v>
      </c>
      <c r="Y10" s="26">
        <v>14893417</v>
      </c>
      <c r="AD10" s="26">
        <v>2161359</v>
      </c>
      <c r="AI10" s="26">
        <v>300587</v>
      </c>
      <c r="AN10" s="26">
        <v>601962</v>
      </c>
    </row>
  </sheetData>
  <sheetProtection selectLockedCells="1" selectUnlockedCells="1"/>
  <mergeCells count="12">
    <mergeCell ref="C2:K2"/>
    <mergeCell ref="M2:U2"/>
    <mergeCell ref="W2:AE2"/>
    <mergeCell ref="AG2:AO2"/>
    <mergeCell ref="C3:F3"/>
    <mergeCell ref="H3:K3"/>
    <mergeCell ref="M3:P3"/>
    <mergeCell ref="R3:U3"/>
    <mergeCell ref="W3:Z3"/>
    <mergeCell ref="AB3:AE3"/>
    <mergeCell ref="AG3:AJ3"/>
    <mergeCell ref="AL3:AO3"/>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9.140625" defaultRowHeight="15"/>
  <cols>
    <col min="1" max="1" width="99.8515625" style="0" customWidth="1"/>
    <col min="2" max="3" width="8.7109375" style="0" customWidth="1"/>
    <col min="4" max="4" width="10.7109375" style="0" customWidth="1"/>
    <col min="5" max="16384" width="8.7109375" style="0" customWidth="1"/>
  </cols>
  <sheetData>
    <row r="2" spans="1:4" ht="15">
      <c r="A2" t="s">
        <v>293</v>
      </c>
      <c r="D2" s="13">
        <v>3874371</v>
      </c>
    </row>
    <row r="3" spans="1:4" ht="15">
      <c r="A3" t="s">
        <v>294</v>
      </c>
      <c r="D3" s="13">
        <v>39227</v>
      </c>
    </row>
    <row r="4" spans="1:4" ht="15">
      <c r="A4" s="6" t="s">
        <v>295</v>
      </c>
      <c r="D4" s="13">
        <v>3913598</v>
      </c>
    </row>
    <row r="5" spans="1:4" ht="15">
      <c r="A5" s="6" t="s">
        <v>296</v>
      </c>
      <c r="D5" s="11" t="s">
        <v>297</v>
      </c>
    </row>
    <row r="6" spans="1:4" ht="15">
      <c r="A6" t="s">
        <v>298</v>
      </c>
      <c r="D6" s="13">
        <v>4000000</v>
      </c>
    </row>
    <row r="7" spans="1:4" ht="15">
      <c r="A7" s="6" t="s">
        <v>299</v>
      </c>
      <c r="D7" s="13">
        <v>7913598</v>
      </c>
    </row>
    <row r="8" spans="1:4" ht="15">
      <c r="A8" s="6" t="s">
        <v>300</v>
      </c>
      <c r="D8" s="11" t="s">
        <v>301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61.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6" width="10.7109375" style="0" customWidth="1"/>
    <col min="17" max="16384" width="8.7109375" style="0" customWidth="1"/>
  </cols>
  <sheetData>
    <row r="2" spans="1:6" ht="15">
      <c r="A2" s="1" t="s">
        <v>302</v>
      </c>
      <c r="B2" s="1"/>
      <c r="C2" s="1"/>
      <c r="D2" s="1"/>
      <c r="E2" s="1"/>
      <c r="F2" s="1"/>
    </row>
    <row r="4" spans="1:16" ht="39.75" customHeight="1">
      <c r="A4" s="2" t="s">
        <v>303</v>
      </c>
      <c r="C4" s="7" t="s">
        <v>304</v>
      </c>
      <c r="D4" s="7"/>
      <c r="E4" s="7"/>
      <c r="F4" s="7"/>
      <c r="H4" s="7" t="s">
        <v>305</v>
      </c>
      <c r="I4" s="7"/>
      <c r="J4" s="7"/>
      <c r="K4" s="7"/>
      <c r="M4" s="7" t="s">
        <v>306</v>
      </c>
      <c r="N4" s="7"/>
      <c r="O4" s="7"/>
      <c r="P4" s="7"/>
    </row>
    <row r="5" spans="4:16" ht="15">
      <c r="D5" s="6"/>
      <c r="E5" s="2" t="s">
        <v>307</v>
      </c>
      <c r="F5" s="6"/>
      <c r="I5" s="6"/>
      <c r="J5" s="2" t="s">
        <v>308</v>
      </c>
      <c r="K5" s="6"/>
      <c r="N5" s="6"/>
      <c r="O5" s="2" t="s">
        <v>309</v>
      </c>
      <c r="P5" s="6"/>
    </row>
    <row r="6" spans="1:16" ht="15">
      <c r="A6" t="s">
        <v>310</v>
      </c>
      <c r="E6" s="13">
        <v>2797485</v>
      </c>
      <c r="J6" s="15">
        <v>26.99</v>
      </c>
      <c r="O6" s="13">
        <v>2263607</v>
      </c>
      <c r="P6" s="30">
        <v>-5</v>
      </c>
    </row>
    <row r="7" spans="1:15" ht="15">
      <c r="A7" t="s">
        <v>311</v>
      </c>
      <c r="E7" s="11" t="s">
        <v>40</v>
      </c>
      <c r="J7" s="11" t="s">
        <v>115</v>
      </c>
      <c r="O7" s="11" t="s">
        <v>40</v>
      </c>
    </row>
    <row r="8" spans="1:15" ht="39.75" customHeight="1">
      <c r="A8" s="6" t="s">
        <v>312</v>
      </c>
      <c r="E8" s="31">
        <v>2797485</v>
      </c>
      <c r="J8" s="15">
        <v>26.99</v>
      </c>
      <c r="O8" s="13">
        <v>2263607</v>
      </c>
    </row>
  </sheetData>
  <sheetProtection selectLockedCells="1" selectUnlockedCells="1"/>
  <mergeCells count="4">
    <mergeCell ref="A2:F2"/>
    <mergeCell ref="C4:F4"/>
    <mergeCell ref="H4:K4"/>
    <mergeCell ref="M4:P4"/>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9.140625" defaultRowHeight="15"/>
  <cols>
    <col min="1" max="1" width="11.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5.7109375" style="0" customWidth="1"/>
    <col min="16" max="16384" width="8.7109375" style="0" customWidth="1"/>
  </cols>
  <sheetData>
    <row r="2" spans="1:6" ht="15">
      <c r="A2" s="1" t="s">
        <v>313</v>
      </c>
      <c r="B2" s="1"/>
      <c r="C2" s="1"/>
      <c r="D2" s="1"/>
      <c r="E2" s="1"/>
      <c r="F2" s="1"/>
    </row>
    <row r="4" spans="1:16" ht="39.75" customHeight="1">
      <c r="A4" s="6" t="s">
        <v>314</v>
      </c>
      <c r="C4" s="7" t="s">
        <v>315</v>
      </c>
      <c r="D4" s="7"/>
      <c r="E4" s="7"/>
      <c r="F4" s="7"/>
      <c r="H4" s="7" t="s">
        <v>316</v>
      </c>
      <c r="I4" s="7"/>
      <c r="J4" s="7"/>
      <c r="K4" s="7"/>
      <c r="M4" s="7" t="s">
        <v>317</v>
      </c>
      <c r="N4" s="7"/>
      <c r="O4" s="7"/>
      <c r="P4" s="7"/>
    </row>
    <row r="5" spans="1:15" ht="15">
      <c r="A5" s="6">
        <v>2021</v>
      </c>
      <c r="E5" s="13">
        <v>1261007</v>
      </c>
      <c r="J5" s="13">
        <v>67486000</v>
      </c>
      <c r="O5" s="11" t="s">
        <v>318</v>
      </c>
    </row>
    <row r="6" spans="1:15" ht="15">
      <c r="A6" s="6">
        <v>2022</v>
      </c>
      <c r="E6" s="13">
        <v>1271673</v>
      </c>
      <c r="J6" s="13">
        <v>68487000</v>
      </c>
      <c r="O6" s="11" t="s">
        <v>319</v>
      </c>
    </row>
    <row r="7" spans="1:15" ht="15">
      <c r="A7" s="6">
        <v>2023</v>
      </c>
      <c r="E7" s="13">
        <v>1408831</v>
      </c>
      <c r="J7" s="13">
        <v>68266000</v>
      </c>
      <c r="O7" s="11" t="s">
        <v>320</v>
      </c>
    </row>
    <row r="8" spans="1:15" ht="15">
      <c r="A8" s="6" t="s">
        <v>321</v>
      </c>
      <c r="O8" s="11" t="s">
        <v>322</v>
      </c>
    </row>
  </sheetData>
  <sheetProtection selectLockedCells="1" selectUnlockedCells="1"/>
  <mergeCells count="4">
    <mergeCell ref="A2:F2"/>
    <mergeCell ref="C4:F4"/>
    <mergeCell ref="H4:K4"/>
    <mergeCell ref="M4:P4"/>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323</v>
      </c>
      <c r="B2" s="1"/>
      <c r="C2" s="1"/>
      <c r="D2" s="1"/>
      <c r="E2" s="1"/>
      <c r="F2" s="1"/>
    </row>
    <row r="4" spans="1:8" ht="15">
      <c r="A4" t="s">
        <v>324</v>
      </c>
      <c r="C4" s="20" t="s">
        <v>325</v>
      </c>
      <c r="D4" s="20"/>
      <c r="E4" s="20"/>
      <c r="F4" s="20"/>
      <c r="G4" s="20"/>
      <c r="H4" s="20"/>
    </row>
    <row r="5" spans="3:8" ht="15">
      <c r="C5" s="20" t="s">
        <v>280</v>
      </c>
      <c r="D5" s="20"/>
      <c r="G5" s="20" t="s">
        <v>281</v>
      </c>
      <c r="H5" s="20"/>
    </row>
    <row r="6" spans="1:8" ht="15">
      <c r="A6" s="6" t="s">
        <v>326</v>
      </c>
      <c r="D6" s="10">
        <v>1476670</v>
      </c>
      <c r="H6" s="10">
        <v>1451950</v>
      </c>
    </row>
    <row r="7" spans="1:8" ht="15">
      <c r="A7" s="6" t="s">
        <v>327</v>
      </c>
      <c r="D7" s="11" t="s">
        <v>40</v>
      </c>
      <c r="H7" s="11" t="s">
        <v>40</v>
      </c>
    </row>
    <row r="8" spans="1:8" ht="15">
      <c r="A8" s="6" t="s">
        <v>328</v>
      </c>
      <c r="D8" s="11" t="s">
        <v>40</v>
      </c>
      <c r="H8" s="11" t="s">
        <v>40</v>
      </c>
    </row>
    <row r="9" spans="1:8" ht="15">
      <c r="A9" s="6" t="s">
        <v>329</v>
      </c>
      <c r="D9" s="10">
        <v>1895</v>
      </c>
      <c r="H9" s="10">
        <v>1895</v>
      </c>
    </row>
    <row r="10" spans="1:8" ht="15">
      <c r="A10" s="6" t="s">
        <v>50</v>
      </c>
      <c r="D10" s="10">
        <v>1478565</v>
      </c>
      <c r="H10" s="10">
        <v>1453845</v>
      </c>
    </row>
  </sheetData>
  <sheetProtection selectLockedCells="1" selectUnlockedCells="1"/>
  <mergeCells count="4">
    <mergeCell ref="A2:F2"/>
    <mergeCell ref="C4:H4"/>
    <mergeCell ref="C5:D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 width="24.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6" ht="15">
      <c r="A2" s="1" t="s">
        <v>45</v>
      </c>
      <c r="B2" s="1"/>
      <c r="C2" s="1"/>
      <c r="D2" s="1"/>
      <c r="E2" s="1"/>
      <c r="F2" s="1"/>
    </row>
    <row r="4" spans="1:21" ht="39.75" customHeight="1">
      <c r="A4" s="6" t="s">
        <v>46</v>
      </c>
      <c r="C4" s="1" t="s">
        <v>47</v>
      </c>
      <c r="D4" s="1"/>
      <c r="E4" s="1"/>
      <c r="F4" s="1"/>
      <c r="H4" s="1" t="s">
        <v>48</v>
      </c>
      <c r="I4" s="1"/>
      <c r="J4" s="1"/>
      <c r="K4" s="1"/>
      <c r="M4" s="12" t="s">
        <v>49</v>
      </c>
      <c r="N4" s="12"/>
      <c r="O4" s="12"/>
      <c r="P4" s="12"/>
      <c r="R4" s="8" t="s">
        <v>50</v>
      </c>
      <c r="S4" s="8"/>
      <c r="T4" s="8"/>
      <c r="U4" s="8"/>
    </row>
    <row r="5" spans="1:20" ht="15">
      <c r="A5" s="6" t="s">
        <v>51</v>
      </c>
      <c r="E5" s="9">
        <v>139194</v>
      </c>
      <c r="J5" s="9">
        <v>199953</v>
      </c>
      <c r="O5" s="9">
        <v>199965</v>
      </c>
      <c r="T5" s="9">
        <v>539112</v>
      </c>
    </row>
    <row r="6" spans="1:20" ht="15">
      <c r="A6" s="6" t="s">
        <v>52</v>
      </c>
      <c r="E6" s="10">
        <v>77972</v>
      </c>
      <c r="J6" s="10">
        <v>199953</v>
      </c>
      <c r="O6" s="10">
        <v>199965</v>
      </c>
      <c r="T6" s="10">
        <v>475890</v>
      </c>
    </row>
    <row r="7" spans="1:20" ht="15">
      <c r="A7" s="6" t="s">
        <v>53</v>
      </c>
      <c r="E7" s="10">
        <v>70889</v>
      </c>
      <c r="J7" s="10">
        <v>199953</v>
      </c>
      <c r="O7" s="10">
        <v>199965</v>
      </c>
      <c r="T7" s="10">
        <v>470807</v>
      </c>
    </row>
    <row r="8" spans="1:20" ht="15">
      <c r="A8" s="6" t="s">
        <v>54</v>
      </c>
      <c r="E8" s="10">
        <v>93389</v>
      </c>
      <c r="J8" s="10">
        <v>199953</v>
      </c>
      <c r="O8" s="10">
        <v>199965</v>
      </c>
      <c r="T8" s="10">
        <v>493307</v>
      </c>
    </row>
    <row r="9" spans="1:20" ht="15">
      <c r="A9" s="6" t="s">
        <v>55</v>
      </c>
      <c r="E9" s="10">
        <v>80083</v>
      </c>
      <c r="J9" s="10">
        <v>199953</v>
      </c>
      <c r="O9" s="10">
        <v>199965</v>
      </c>
      <c r="T9" s="10">
        <v>480001</v>
      </c>
    </row>
    <row r="10" spans="1:20" ht="15">
      <c r="A10" s="6" t="s">
        <v>56</v>
      </c>
      <c r="E10" s="10">
        <v>79194</v>
      </c>
      <c r="J10" s="10">
        <v>199953</v>
      </c>
      <c r="O10" s="10">
        <v>199965</v>
      </c>
      <c r="T10" s="10">
        <v>479112</v>
      </c>
    </row>
    <row r="11" spans="1:20" ht="15">
      <c r="A11" s="6" t="s">
        <v>57</v>
      </c>
      <c r="E11" s="10">
        <v>93389</v>
      </c>
      <c r="J11" s="10">
        <v>199953</v>
      </c>
      <c r="O11" s="10">
        <v>199965</v>
      </c>
      <c r="T11" s="10">
        <v>493307</v>
      </c>
    </row>
    <row r="12" spans="1:20" ht="15">
      <c r="A12" s="6" t="s">
        <v>58</v>
      </c>
      <c r="E12" s="10">
        <v>83472</v>
      </c>
      <c r="J12" s="10">
        <v>199953</v>
      </c>
      <c r="O12" s="10">
        <v>199965</v>
      </c>
      <c r="T12" s="10">
        <v>483390</v>
      </c>
    </row>
  </sheetData>
  <sheetProtection selectLockedCells="1" selectUnlockedCells="1"/>
  <mergeCells count="5">
    <mergeCell ref="A2:F2"/>
    <mergeCell ref="C4:F4"/>
    <mergeCell ref="H4:K4"/>
    <mergeCell ref="M4:P4"/>
    <mergeCell ref="R4:U4"/>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9.140625" defaultRowHeight="15"/>
  <cols>
    <col min="1" max="1" width="65.7109375" style="0" customWidth="1"/>
    <col min="2" max="4" width="8.7109375" style="0" customWidth="1"/>
    <col min="5" max="5" width="10.7109375" style="0" customWidth="1"/>
    <col min="6" max="9" width="8.7109375" style="0" customWidth="1"/>
    <col min="10" max="10" width="5.7109375" style="0" customWidth="1"/>
    <col min="11" max="16384" width="8.7109375" style="0" customWidth="1"/>
  </cols>
  <sheetData>
    <row r="2" spans="1:6" ht="15">
      <c r="A2" s="1" t="s">
        <v>59</v>
      </c>
      <c r="B2" s="1"/>
      <c r="C2" s="1"/>
      <c r="D2" s="1"/>
      <c r="E2" s="1"/>
      <c r="F2" s="1"/>
    </row>
    <row r="4" spans="1:11" ht="39.75" customHeight="1">
      <c r="A4" s="2" t="s">
        <v>60</v>
      </c>
      <c r="C4" s="12" t="s">
        <v>61</v>
      </c>
      <c r="D4" s="12"/>
      <c r="E4" s="12"/>
      <c r="F4" s="12"/>
      <c r="H4" s="8" t="s">
        <v>62</v>
      </c>
      <c r="I4" s="8"/>
      <c r="J4" s="8"/>
      <c r="K4" s="8"/>
    </row>
    <row r="5" ht="15">
      <c r="A5" s="6" t="s">
        <v>63</v>
      </c>
    </row>
    <row r="6" spans="1:10" ht="15">
      <c r="A6" t="s">
        <v>64</v>
      </c>
      <c r="E6" s="13">
        <v>737807</v>
      </c>
      <c r="J6" s="11" t="s">
        <v>65</v>
      </c>
    </row>
    <row r="7" spans="1:10" ht="15">
      <c r="A7" t="s">
        <v>66</v>
      </c>
      <c r="E7" s="13">
        <v>53974</v>
      </c>
      <c r="J7" s="11" t="s">
        <v>67</v>
      </c>
    </row>
    <row r="8" spans="1:10" ht="15">
      <c r="A8" t="s">
        <v>68</v>
      </c>
      <c r="E8" s="13">
        <v>4068</v>
      </c>
      <c r="J8" s="11" t="s">
        <v>67</v>
      </c>
    </row>
    <row r="9" spans="1:10" ht="15">
      <c r="A9" t="s">
        <v>69</v>
      </c>
      <c r="E9" s="13">
        <v>52072</v>
      </c>
      <c r="J9" s="11" t="s">
        <v>67</v>
      </c>
    </row>
    <row r="10" spans="1:10" ht="15">
      <c r="A10" t="s">
        <v>70</v>
      </c>
      <c r="E10" s="13">
        <v>73212</v>
      </c>
      <c r="J10" s="11" t="s">
        <v>67</v>
      </c>
    </row>
    <row r="11" spans="1:10" ht="15">
      <c r="A11" t="s">
        <v>71</v>
      </c>
      <c r="E11" s="13">
        <v>46273</v>
      </c>
      <c r="J11" s="11" t="s">
        <v>67</v>
      </c>
    </row>
    <row r="12" spans="1:10" ht="15">
      <c r="A12" t="s">
        <v>72</v>
      </c>
      <c r="E12" s="13">
        <v>28358</v>
      </c>
      <c r="J12" s="11" t="s">
        <v>67</v>
      </c>
    </row>
    <row r="13" spans="1:10" ht="15">
      <c r="A13" t="s">
        <v>73</v>
      </c>
      <c r="E13" s="13">
        <v>32833</v>
      </c>
      <c r="J13" s="11" t="s">
        <v>67</v>
      </c>
    </row>
    <row r="14" spans="1:10" ht="15">
      <c r="A14" t="s">
        <v>74</v>
      </c>
      <c r="E14" s="13">
        <v>32448</v>
      </c>
      <c r="J14" s="11" t="s">
        <v>67</v>
      </c>
    </row>
    <row r="15" spans="1:10" ht="15">
      <c r="A15" t="s">
        <v>75</v>
      </c>
      <c r="E15" s="13">
        <v>113664</v>
      </c>
      <c r="J15" s="11" t="s">
        <v>67</v>
      </c>
    </row>
    <row r="16" spans="1:10" ht="15">
      <c r="A16" t="s">
        <v>76</v>
      </c>
      <c r="E16" s="13">
        <v>78802</v>
      </c>
      <c r="J16" s="11" t="s">
        <v>67</v>
      </c>
    </row>
    <row r="17" spans="1:10" ht="15">
      <c r="A17" t="s">
        <v>77</v>
      </c>
      <c r="E17" s="13">
        <v>45896</v>
      </c>
      <c r="J17" s="11" t="s">
        <v>67</v>
      </c>
    </row>
    <row r="18" spans="1:10" ht="15">
      <c r="A18" t="s">
        <v>78</v>
      </c>
      <c r="E18" s="13">
        <v>9459</v>
      </c>
      <c r="J18" s="11" t="s">
        <v>67</v>
      </c>
    </row>
    <row r="19" spans="1:10" ht="15">
      <c r="A19" t="s">
        <v>79</v>
      </c>
      <c r="E19" s="13">
        <v>1431559</v>
      </c>
      <c r="J19" s="11" t="s">
        <v>80</v>
      </c>
    </row>
    <row r="20" ht="15">
      <c r="A20" s="6" t="s">
        <v>81</v>
      </c>
    </row>
    <row r="21" spans="1:10" ht="15">
      <c r="A21" t="s">
        <v>82</v>
      </c>
      <c r="E21" s="13">
        <v>8600964</v>
      </c>
      <c r="J21" s="11" t="s">
        <v>83</v>
      </c>
    </row>
    <row r="22" spans="1:10" ht="15">
      <c r="A22" t="s">
        <v>84</v>
      </c>
      <c r="E22" s="13">
        <v>6973141</v>
      </c>
      <c r="J22" s="11" t="s">
        <v>85</v>
      </c>
    </row>
    <row r="23" spans="1:10" ht="15">
      <c r="A23" t="s">
        <v>86</v>
      </c>
      <c r="E23" s="13">
        <v>3962606</v>
      </c>
      <c r="J23" s="11" t="s">
        <v>87</v>
      </c>
    </row>
  </sheetData>
  <sheetProtection selectLockedCells="1" selectUnlockedCells="1"/>
  <mergeCells count="3">
    <mergeCell ref="A2:F2"/>
    <mergeCell ref="C4:F4"/>
    <mergeCell ref="H4:K4"/>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9.140625" defaultRowHeight="15"/>
  <cols>
    <col min="1" max="1" width="23.7109375" style="0" customWidth="1"/>
    <col min="2" max="9" width="8.7109375" style="0" customWidth="1"/>
    <col min="10" max="10" width="10.7109375" style="0" customWidth="1"/>
    <col min="11" max="16384" width="8.7109375" style="0" customWidth="1"/>
  </cols>
  <sheetData>
    <row r="2" spans="1:11" ht="15">
      <c r="A2" s="6" t="s">
        <v>88</v>
      </c>
      <c r="C2" s="8" t="s">
        <v>89</v>
      </c>
      <c r="D2" s="8"/>
      <c r="E2" s="8"/>
      <c r="F2" s="8"/>
      <c r="H2" s="8" t="s">
        <v>90</v>
      </c>
      <c r="I2" s="8"/>
      <c r="J2" s="8"/>
      <c r="K2" s="8"/>
    </row>
    <row r="3" spans="1:10" ht="15">
      <c r="A3" t="s">
        <v>91</v>
      </c>
      <c r="E3" s="11" t="s">
        <v>92</v>
      </c>
      <c r="J3" s="11" t="s">
        <v>93</v>
      </c>
    </row>
    <row r="4" spans="1:10" ht="15">
      <c r="A4" t="s">
        <v>94</v>
      </c>
      <c r="E4" s="11" t="s">
        <v>95</v>
      </c>
      <c r="J4" s="11" t="s">
        <v>96</v>
      </c>
    </row>
    <row r="5" spans="1:10" ht="15">
      <c r="A5" t="s">
        <v>97</v>
      </c>
      <c r="E5" s="11" t="s">
        <v>98</v>
      </c>
      <c r="J5" s="11" t="s">
        <v>99</v>
      </c>
    </row>
    <row r="6" spans="1:11" ht="15">
      <c r="A6" s="6" t="s">
        <v>100</v>
      </c>
      <c r="D6" s="6"/>
      <c r="E6" s="14" t="s">
        <v>101</v>
      </c>
      <c r="F6" s="6"/>
      <c r="I6" s="6"/>
      <c r="J6" s="14" t="s">
        <v>102</v>
      </c>
      <c r="K6" s="6"/>
    </row>
  </sheetData>
  <sheetProtection selectLockedCells="1" selectUnlockedCells="1"/>
  <mergeCells count="2">
    <mergeCell ref="C2:F2"/>
    <mergeCell ref="H2:K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9.140625" defaultRowHeight="15"/>
  <cols>
    <col min="1" max="1" width="27.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5.7109375" style="0" customWidth="1"/>
    <col min="16" max="16384" width="8.7109375" style="0" customWidth="1"/>
  </cols>
  <sheetData>
    <row r="2" spans="1:6" ht="15">
      <c r="A2" s="1" t="s">
        <v>103</v>
      </c>
      <c r="B2" s="1"/>
      <c r="C2" s="1"/>
      <c r="D2" s="1"/>
      <c r="E2" s="1"/>
      <c r="F2" s="1"/>
    </row>
    <row r="4" spans="1:16" ht="15">
      <c r="A4" s="6" t="s">
        <v>104</v>
      </c>
      <c r="C4" s="8" t="s">
        <v>105</v>
      </c>
      <c r="D4" s="8"/>
      <c r="E4" s="8"/>
      <c r="F4" s="8"/>
      <c r="H4" s="8" t="s">
        <v>106</v>
      </c>
      <c r="I4" s="8"/>
      <c r="J4" s="8"/>
      <c r="K4" s="8"/>
      <c r="M4" s="8" t="s">
        <v>107</v>
      </c>
      <c r="N4" s="8"/>
      <c r="O4" s="8"/>
      <c r="P4" s="8"/>
    </row>
    <row r="5" spans="1:15" ht="15">
      <c r="A5" s="6" t="s">
        <v>64</v>
      </c>
      <c r="E5" s="10">
        <v>840048</v>
      </c>
      <c r="J5" s="10">
        <v>886000</v>
      </c>
      <c r="O5" s="11" t="s">
        <v>108</v>
      </c>
    </row>
    <row r="6" spans="1:15" ht="15">
      <c r="A6" s="6" t="s">
        <v>109</v>
      </c>
      <c r="E6" s="10">
        <v>507411</v>
      </c>
      <c r="J6" s="10">
        <v>650000</v>
      </c>
      <c r="O6" s="11" t="s">
        <v>110</v>
      </c>
    </row>
    <row r="7" spans="1:15" ht="15">
      <c r="A7" s="6" t="s">
        <v>111</v>
      </c>
      <c r="E7" s="10">
        <v>508000</v>
      </c>
      <c r="J7" s="10">
        <v>650000</v>
      </c>
      <c r="O7" s="11" t="s">
        <v>112</v>
      </c>
    </row>
    <row r="8" spans="1:15" ht="15">
      <c r="A8" s="6" t="s">
        <v>113</v>
      </c>
      <c r="E8" s="10">
        <v>490000</v>
      </c>
      <c r="J8" s="10">
        <v>540000</v>
      </c>
      <c r="O8" s="11" t="s">
        <v>85</v>
      </c>
    </row>
    <row r="9" spans="1:15" ht="15">
      <c r="A9" s="6" t="s">
        <v>114</v>
      </c>
      <c r="E9" s="11" t="s">
        <v>115</v>
      </c>
      <c r="J9" s="10">
        <v>540000</v>
      </c>
      <c r="O9" s="11" t="s">
        <v>115</v>
      </c>
    </row>
  </sheetData>
  <sheetProtection selectLockedCells="1" selectUnlockedCells="1"/>
  <mergeCells count="4">
    <mergeCell ref="A2:F2"/>
    <mergeCell ref="C4:F4"/>
    <mergeCell ref="H4:K4"/>
    <mergeCell ref="M4:P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9.140625" defaultRowHeight="15"/>
  <cols>
    <col min="1" max="1" width="27.7109375" style="0" customWidth="1"/>
    <col min="2" max="4" width="8.7109375" style="0" customWidth="1"/>
    <col min="5" max="5" width="10.7109375" style="0" customWidth="1"/>
    <col min="6" max="9" width="8.7109375" style="0" customWidth="1"/>
    <col min="10" max="10" width="4.7109375" style="0" customWidth="1"/>
    <col min="11" max="14" width="8.7109375" style="0" customWidth="1"/>
    <col min="15" max="15" width="10.7109375" style="0" customWidth="1"/>
    <col min="16" max="16384" width="8.7109375" style="0" customWidth="1"/>
  </cols>
  <sheetData>
    <row r="2" spans="1:6" ht="15">
      <c r="A2" s="1" t="s">
        <v>116</v>
      </c>
      <c r="B2" s="1"/>
      <c r="C2" s="1"/>
      <c r="D2" s="1"/>
      <c r="E2" s="1"/>
      <c r="F2" s="1"/>
    </row>
    <row r="4" spans="1:16" ht="15">
      <c r="A4" s="6" t="s">
        <v>104</v>
      </c>
      <c r="C4" s="8" t="s">
        <v>106</v>
      </c>
      <c r="D4" s="8"/>
      <c r="E4" s="8"/>
      <c r="F4" s="8"/>
      <c r="H4" s="8" t="s">
        <v>117</v>
      </c>
      <c r="I4" s="8"/>
      <c r="J4" s="8"/>
      <c r="K4" s="8"/>
      <c r="M4" s="8" t="s">
        <v>118</v>
      </c>
      <c r="N4" s="8"/>
      <c r="O4" s="8"/>
      <c r="P4" s="8"/>
    </row>
    <row r="5" spans="1:15" ht="15">
      <c r="A5" s="6" t="s">
        <v>11</v>
      </c>
      <c r="E5" s="10">
        <v>886000</v>
      </c>
      <c r="J5" s="11" t="s">
        <v>119</v>
      </c>
      <c r="O5" s="10">
        <v>886000</v>
      </c>
    </row>
    <row r="6" spans="1:15" ht="15">
      <c r="A6" s="6" t="s">
        <v>120</v>
      </c>
      <c r="E6" s="10">
        <v>650000</v>
      </c>
      <c r="J6" s="11" t="s">
        <v>121</v>
      </c>
      <c r="O6" s="10">
        <v>487500</v>
      </c>
    </row>
    <row r="7" spans="1:15" ht="15">
      <c r="A7" s="6" t="s">
        <v>122</v>
      </c>
      <c r="E7" s="10">
        <v>650000</v>
      </c>
      <c r="J7" s="11" t="s">
        <v>123</v>
      </c>
      <c r="O7" s="10">
        <v>390000</v>
      </c>
    </row>
    <row r="8" spans="1:15" ht="15">
      <c r="A8" s="6" t="s">
        <v>124</v>
      </c>
      <c r="E8" s="10">
        <v>540000</v>
      </c>
      <c r="J8" s="11" t="s">
        <v>125</v>
      </c>
      <c r="O8" s="10">
        <v>270000</v>
      </c>
    </row>
    <row r="9" spans="1:15" ht="15">
      <c r="A9" s="6" t="s">
        <v>126</v>
      </c>
      <c r="E9" s="10">
        <v>540000</v>
      </c>
      <c r="J9" s="11" t="s">
        <v>125</v>
      </c>
      <c r="O9" s="10">
        <v>270000</v>
      </c>
    </row>
  </sheetData>
  <sheetProtection selectLockedCells="1" selectUnlockedCells="1"/>
  <mergeCells count="4">
    <mergeCell ref="A2:F2"/>
    <mergeCell ref="C4:F4"/>
    <mergeCell ref="H4:K4"/>
    <mergeCell ref="M4:P4"/>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U6"/>
  <sheetViews>
    <sheetView workbookViewId="0" topLeftCell="A1">
      <selection activeCell="A1" sqref="A1"/>
    </sheetView>
  </sheetViews>
  <sheetFormatPr defaultColWidth="9.140625" defaultRowHeight="15"/>
  <cols>
    <col min="1" max="1" width="18.7109375" style="0" customWidth="1"/>
    <col min="2" max="4" width="8.7109375" style="0" customWidth="1"/>
    <col min="5" max="5" width="3.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16384" width="8.7109375" style="0" customWidth="1"/>
  </cols>
  <sheetData>
    <row r="2" spans="1:6" ht="15">
      <c r="A2" s="1" t="s">
        <v>127</v>
      </c>
      <c r="B2" s="1"/>
      <c r="C2" s="1"/>
      <c r="D2" s="1"/>
      <c r="E2" s="1"/>
      <c r="F2" s="1"/>
    </row>
    <row r="4" spans="1:21" ht="39.75" customHeight="1">
      <c r="A4" s="2" t="s">
        <v>128</v>
      </c>
      <c r="C4" s="8" t="s">
        <v>129</v>
      </c>
      <c r="D4" s="8"/>
      <c r="E4" s="8"/>
      <c r="F4" s="8"/>
      <c r="H4" s="7" t="s">
        <v>130</v>
      </c>
      <c r="I4" s="7"/>
      <c r="J4" s="7"/>
      <c r="K4" s="7"/>
      <c r="M4" s="7" t="s">
        <v>131</v>
      </c>
      <c r="N4" s="7"/>
      <c r="O4" s="7"/>
      <c r="P4" s="7"/>
      <c r="R4" s="7" t="s">
        <v>132</v>
      </c>
      <c r="S4" s="7"/>
      <c r="T4" s="7"/>
      <c r="U4" s="7"/>
    </row>
    <row r="5" spans="1:20" ht="15">
      <c r="A5" s="6" t="s">
        <v>133</v>
      </c>
      <c r="E5" s="11" t="s">
        <v>134</v>
      </c>
      <c r="J5" s="11" t="s">
        <v>135</v>
      </c>
      <c r="O5" s="11" t="s">
        <v>136</v>
      </c>
      <c r="T5" s="11" t="s">
        <v>137</v>
      </c>
    </row>
    <row r="6" spans="1:20" ht="15">
      <c r="A6" s="6" t="s">
        <v>138</v>
      </c>
      <c r="E6" s="11" t="s">
        <v>139</v>
      </c>
      <c r="J6" s="15">
        <v>4.19</v>
      </c>
      <c r="O6" s="15">
        <v>4.66</v>
      </c>
      <c r="T6" s="15">
        <v>5.12</v>
      </c>
    </row>
  </sheetData>
  <sheetProtection selectLockedCells="1" selectUnlockedCells="1"/>
  <mergeCells count="5">
    <mergeCell ref="A2:F2"/>
    <mergeCell ref="C4:F4"/>
    <mergeCell ref="H4:K4"/>
    <mergeCell ref="M4:P4"/>
    <mergeCell ref="R4:U4"/>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Z6"/>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3.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4.7109375" style="0" customWidth="1"/>
    <col min="21" max="24" width="8.7109375" style="0" customWidth="1"/>
    <col min="25" max="25" width="4.7109375" style="0" customWidth="1"/>
    <col min="26" max="16384" width="8.7109375" style="0" customWidth="1"/>
  </cols>
  <sheetData>
    <row r="2" spans="1:26" ht="39.75" customHeight="1">
      <c r="A2" s="2" t="s">
        <v>128</v>
      </c>
      <c r="C2" s="8" t="s">
        <v>129</v>
      </c>
      <c r="D2" s="8"/>
      <c r="E2" s="8"/>
      <c r="F2" s="8"/>
      <c r="H2" s="7" t="s">
        <v>140</v>
      </c>
      <c r="I2" s="7"/>
      <c r="J2" s="7"/>
      <c r="K2" s="7"/>
      <c r="M2" s="7" t="s">
        <v>141</v>
      </c>
      <c r="N2" s="7"/>
      <c r="O2" s="7"/>
      <c r="P2" s="7"/>
      <c r="R2" s="7" t="s">
        <v>142</v>
      </c>
      <c r="S2" s="7"/>
      <c r="T2" s="7"/>
      <c r="U2" s="7"/>
      <c r="W2" s="7" t="s">
        <v>143</v>
      </c>
      <c r="X2" s="7"/>
      <c r="Y2" s="7"/>
      <c r="Z2" s="7"/>
    </row>
    <row r="3" spans="1:25" ht="15">
      <c r="A3" s="6" t="s">
        <v>144</v>
      </c>
      <c r="E3" s="11" t="s">
        <v>134</v>
      </c>
      <c r="J3" s="11" t="s">
        <v>136</v>
      </c>
      <c r="O3" s="11" t="s">
        <v>145</v>
      </c>
      <c r="T3" s="11" t="s">
        <v>146</v>
      </c>
      <c r="Y3" s="11" t="s">
        <v>147</v>
      </c>
    </row>
    <row r="4" spans="1:25" ht="15">
      <c r="A4" s="6" t="s">
        <v>148</v>
      </c>
      <c r="E4" s="11" t="s">
        <v>139</v>
      </c>
      <c r="J4" s="15">
        <v>4.66</v>
      </c>
      <c r="O4" s="15">
        <v>5.67</v>
      </c>
      <c r="T4" s="11" t="s">
        <v>149</v>
      </c>
      <c r="Y4" s="11" t="s">
        <v>150</v>
      </c>
    </row>
    <row r="5" spans="1:25" ht="15">
      <c r="A5" s="6" t="s">
        <v>151</v>
      </c>
      <c r="E5" s="11" t="s">
        <v>139</v>
      </c>
      <c r="J5" s="11" t="s">
        <v>119</v>
      </c>
      <c r="O5" s="11" t="s">
        <v>152</v>
      </c>
      <c r="T5" s="11" t="s">
        <v>152</v>
      </c>
      <c r="Y5" s="11" t="s">
        <v>153</v>
      </c>
    </row>
    <row r="6" spans="1:26" ht="15">
      <c r="A6" s="16" t="s">
        <v>154</v>
      </c>
      <c r="B6" s="16"/>
      <c r="C6" s="16"/>
      <c r="D6" s="16"/>
      <c r="E6" s="16"/>
      <c r="F6" s="16"/>
      <c r="G6" s="16"/>
      <c r="H6" s="16"/>
      <c r="I6" s="16"/>
      <c r="J6" s="16"/>
      <c r="K6" s="16"/>
      <c r="L6" s="16"/>
      <c r="M6" s="16"/>
      <c r="N6" s="16"/>
      <c r="O6" s="16"/>
      <c r="P6" s="16"/>
      <c r="Q6" s="16"/>
      <c r="R6" s="16"/>
      <c r="S6" s="16"/>
      <c r="T6" s="16"/>
      <c r="U6" s="6"/>
      <c r="X6" s="6"/>
      <c r="Y6" s="14" t="s">
        <v>155</v>
      </c>
      <c r="Z6" s="6"/>
    </row>
  </sheetData>
  <sheetProtection selectLockedCells="1" selectUnlockedCells="1"/>
  <mergeCells count="6">
    <mergeCell ref="C2:F2"/>
    <mergeCell ref="H2:K2"/>
    <mergeCell ref="M2:P2"/>
    <mergeCell ref="R2:U2"/>
    <mergeCell ref="W2:Z2"/>
    <mergeCell ref="A6:T6"/>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2024-03-15T11:43:23Z</dcterms:created>
  <dcterms:modified xsi:type="dcterms:W3CDTF">2024-03-15T11:43:23Z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